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210" windowHeight="7800" tabRatio="903" activeTab="0"/>
  </bookViews>
  <sheets>
    <sheet name="índex 7.3" sheetId="1" r:id="rId1"/>
    <sheet name="preu habitatge nou" sheetId="2" r:id="rId2"/>
    <sheet name="preu habitatge seg. mà BCN " sheetId="3" r:id="rId3"/>
    <sheet name="preu habitatge 2a mà (mun)" sheetId="4" r:id="rId4"/>
    <sheet name="Lloguers Barcelona" sheetId="5" r:id="rId5"/>
    <sheet name="Lloguers districtes " sheetId="6" r:id="rId6"/>
    <sheet name="Lloguers Catalunya " sheetId="7" r:id="rId7"/>
    <sheet name="hipoteques" sheetId="8" r:id="rId8"/>
    <sheet name="índex 7.3 gràfics" sheetId="9" r:id="rId9"/>
    <sheet name="G.7.3.1" sheetId="10" r:id="rId10"/>
  </sheets>
  <definedNames>
    <definedName name="_xlnm.Print_Area" localSheetId="9">'G.7.3.1'!$A$1:$H$20</definedName>
    <definedName name="_xlnm.Print_Area" localSheetId="7">'hipoteques'!$A$1:$X$29</definedName>
    <definedName name="_xlnm.Print_Area" localSheetId="4">'Lloguers Barcelona'!$A$1:$O$34</definedName>
    <definedName name="_xlnm.Print_Area" localSheetId="6">'Lloguers Catalunya '!$A$1:$K$55</definedName>
    <definedName name="_xlnm.Print_Area" localSheetId="5">'Lloguers districtes '!$A$1:$I$23</definedName>
    <definedName name="_xlnm.Print_Area" localSheetId="3">'preu habitatge 2a mà (mun)'!$A$1:$K$28</definedName>
    <definedName name="_xlnm.Print_Area" localSheetId="1">'preu habitatge nou'!$A$1:$J$53</definedName>
    <definedName name="_xlnm.Print_Area" localSheetId="2">'preu habitatge seg. mà BCN '!$A$1:$K$24</definedName>
    <definedName name="industria" hidden="1">{#N/A,#N/A,FALSE,"RESIDENCIAL"}</definedName>
    <definedName name="industrial" hidden="1">{#N/A,#N/A,FALSE,"RESIDENCIAL"}</definedName>
    <definedName name="PREUSBCN" localSheetId="2">'preu habitatge seg. mà BCN '!$E$23:$E$23</definedName>
    <definedName name="TABLE" localSheetId="5">'Lloguers districtes '!$A$27:$F$32</definedName>
    <definedName name="TABLE" localSheetId="2">'preu habitatge seg. mà BCN '!$B$22:$D$23</definedName>
    <definedName name="TABLE_2" localSheetId="5">'Lloguers districtes '!$A$27:$F$32</definedName>
    <definedName name="TABLE_2" localSheetId="2">'preu habitatge seg. mà BCN '!$B$22:$D$23</definedName>
    <definedName name="TABLE_3" localSheetId="5">'Lloguers districtes '!$D$22:$H$30</definedName>
    <definedName name="TABLE_3" localSheetId="2">'preu habitatge seg. mà BCN '!$E$23:$G$23</definedName>
    <definedName name="TABLE_4" localSheetId="5">'Lloguers districtes '!$D$22:$H$30</definedName>
    <definedName name="TABLE_4" localSheetId="2">'preu habitatge seg. mà BCN '!$E$23:$G$23</definedName>
    <definedName name="TABLE_5" localSheetId="5">'Lloguers districtes '!$A$26:$F$38</definedName>
    <definedName name="TABLE_6" localSheetId="5">'Lloguers districtes '!$A$26:$F$38</definedName>
    <definedName name="TABLE_7" localSheetId="5">'Lloguers districtes '!$D$22:$I$30</definedName>
    <definedName name="TABLE_8" localSheetId="5">'Lloguers districtes '!$D$22:$I$30</definedName>
    <definedName name="wrn.RESIDENCIAL." hidden="1">{#N/A,#N/A,FALSE,"RESIDENCIAL"}</definedName>
    <definedName name="wrn.SUPS_RESID." hidden="1">{#N/A,#N/A,FALSE,"RESIDENCIAL"}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<sst xmlns="http://schemas.openxmlformats.org/spreadsheetml/2006/main" count="411" uniqueCount="179">
  <si>
    <t>Municipis</t>
  </si>
  <si>
    <t>1991</t>
  </si>
  <si>
    <t>1992</t>
  </si>
  <si>
    <t>1993</t>
  </si>
  <si>
    <t>1994</t>
  </si>
  <si>
    <t>1995</t>
  </si>
  <si>
    <t>Badalona</t>
  </si>
  <si>
    <t>--</t>
  </si>
  <si>
    <t>Barcelona</t>
  </si>
  <si>
    <t>Berga</t>
  </si>
  <si>
    <t>Cerdanyola del Vallès</t>
  </si>
  <si>
    <t>Figueres</t>
  </si>
  <si>
    <t>Girona</t>
  </si>
  <si>
    <t>Granollers</t>
  </si>
  <si>
    <t>Hospitalet de Llobregat, l'</t>
  </si>
  <si>
    <t>Igualada</t>
  </si>
  <si>
    <t>Lleida</t>
  </si>
  <si>
    <t>Manresa</t>
  </si>
  <si>
    <t>Martorell</t>
  </si>
  <si>
    <t>Mataró</t>
  </si>
  <si>
    <t>Olot</t>
  </si>
  <si>
    <t>Reus</t>
  </si>
  <si>
    <t>Sabadell</t>
  </si>
  <si>
    <t>Sant Cugat del Vallès</t>
  </si>
  <si>
    <t>Sant Just Desvern</t>
  </si>
  <si>
    <t>Tarragona</t>
  </si>
  <si>
    <t>Terrassa</t>
  </si>
  <si>
    <t>Tortosa</t>
  </si>
  <si>
    <t>Valls</t>
  </si>
  <si>
    <t>Vic</t>
  </si>
  <si>
    <t>Vilafranca del Penedès</t>
  </si>
  <si>
    <t>Vilanova i la Geltrú</t>
  </si>
  <si>
    <t>Catalunya</t>
  </si>
  <si>
    <t>Nombre d'habitatges</t>
  </si>
  <si>
    <t>Espanya</t>
  </si>
  <si>
    <t>1996</t>
  </si>
  <si>
    <t>1997</t>
  </si>
  <si>
    <t>Superfície</t>
  </si>
  <si>
    <t>1998</t>
  </si>
  <si>
    <t>1999</t>
  </si>
  <si>
    <t>Gavà</t>
  </si>
  <si>
    <t>Ripollet</t>
  </si>
  <si>
    <t>Total sense Barcelona</t>
  </si>
  <si>
    <t xml:space="preserve">Renda contractual </t>
  </si>
  <si>
    <t>Nombre de</t>
  </si>
  <si>
    <t xml:space="preserve">PTA </t>
  </si>
  <si>
    <t>contractes</t>
  </si>
  <si>
    <t>corrents</t>
  </si>
  <si>
    <t>1985</t>
  </si>
  <si>
    <t>1986</t>
  </si>
  <si>
    <t>1987</t>
  </si>
  <si>
    <t>1988</t>
  </si>
  <si>
    <t>1989</t>
  </si>
  <si>
    <t>1990</t>
  </si>
  <si>
    <t>FONT: "El Mercat de Lloguers a la Ciutat de Barcelona 1984-1995". A. Jover, Barcelona 1996, i actualitzacions</t>
  </si>
  <si>
    <t>NOTA: l'any 1998 es va produir un canvi en el procés de captació i gravació de les dades relatives a fiances</t>
  </si>
  <si>
    <t>constituïdes de lloguer, per aquest motiu cal ser prudent a l'hora d'establir comparacions amb anys anteriors.</t>
  </si>
  <si>
    <t>Santa Coloma de Gramenet</t>
  </si>
  <si>
    <t>95/96</t>
  </si>
  <si>
    <t>96/97</t>
  </si>
  <si>
    <t>97/98</t>
  </si>
  <si>
    <t>98/99</t>
  </si>
  <si>
    <t>Import en MPTA (2)</t>
  </si>
  <si>
    <t>Font: DGAH, Tecnigrama.</t>
  </si>
  <si>
    <r>
      <t xml:space="preserve">Font: INE </t>
    </r>
    <r>
      <rPr>
        <i/>
        <sz val="9"/>
        <rFont val="Arial"/>
        <family val="2"/>
      </rPr>
      <t>Estadística de hipotecas</t>
    </r>
  </si>
  <si>
    <t>Font: DGAH a partir de les dades de TECNIGRAMA.</t>
  </si>
  <si>
    <t>interanual (*)</t>
  </si>
  <si>
    <r>
      <t>Lloguer per m</t>
    </r>
    <r>
      <rPr>
        <b/>
        <vertAlign val="superscript"/>
        <sz val="9"/>
        <rFont val="Arial"/>
        <family val="2"/>
      </rPr>
      <t>2</t>
    </r>
  </si>
  <si>
    <t>FONT: DGAH a partir de les fiances de lloguer subministrades per l'INCASOL.</t>
  </si>
  <si>
    <t>7.3 Preus, hipoteques i altres indicadors</t>
  </si>
  <si>
    <t>99/00</t>
  </si>
  <si>
    <t xml:space="preserve">Balaguer </t>
  </si>
  <si>
    <t xml:space="preserve">Banyoles </t>
  </si>
  <si>
    <t>Castelldefels (1)</t>
  </si>
  <si>
    <t>Cornellà de Llobregat (1)</t>
  </si>
  <si>
    <t>Masnou, el</t>
  </si>
  <si>
    <t>Mollet del Vallès (1)</t>
  </si>
  <si>
    <t>Montcada i Reixac (1)</t>
  </si>
  <si>
    <t>Prat de Llobregat, el (1)</t>
  </si>
  <si>
    <t>Rubí (1)</t>
  </si>
  <si>
    <t xml:space="preserve">Salt </t>
  </si>
  <si>
    <t>Sant Boi de Llobregat (1)</t>
  </si>
  <si>
    <t>Sant Feliu de Llobregat (1)</t>
  </si>
  <si>
    <t>Sant Joan Despí (1)</t>
  </si>
  <si>
    <t>Santa Coloma de Gramenet (1)</t>
  </si>
  <si>
    <t>Sitges (1)</t>
  </si>
  <si>
    <t xml:space="preserve">Tàrrega </t>
  </si>
  <si>
    <t>Viladecans (1)</t>
  </si>
  <si>
    <t>(1) municipis inclosos a l'estudi de mercat a partir de 2000</t>
  </si>
  <si>
    <t>Tamany</t>
  </si>
  <si>
    <t>1. Ciutat Vella</t>
  </si>
  <si>
    <t>3. Sants-Montjuïc</t>
  </si>
  <si>
    <t>4. Les Corts-Pedralbes</t>
  </si>
  <si>
    <t>5. Sarrià-Sant Gervasi</t>
  </si>
  <si>
    <t>6. Gràcia</t>
  </si>
  <si>
    <t>7. Horta-Guinardó</t>
  </si>
  <si>
    <t>8. Nou Barris</t>
  </si>
  <si>
    <t>9. Sant Andreu</t>
  </si>
  <si>
    <t>10. Sant Martí</t>
  </si>
  <si>
    <t>2000</t>
  </si>
  <si>
    <t>pels anys següents a partir de les fiances de contractes de l'INCASOL.</t>
  </si>
  <si>
    <t>FONT: DGAH a partir de les fiances de lloguer de l'INCASOL.</t>
  </si>
  <si>
    <t>Import en MPTA (1)</t>
  </si>
  <si>
    <r>
      <t>€</t>
    </r>
    <r>
      <rPr>
        <b/>
        <sz val="9"/>
        <rFont val="Arial"/>
        <family val="0"/>
      </rPr>
      <t>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0"/>
      </rPr>
      <t xml:space="preserve"> construït</t>
    </r>
  </si>
  <si>
    <r>
      <t>Preu mitjà valor /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construït (</t>
    </r>
    <r>
      <rPr>
        <sz val="9"/>
        <rFont val="Arial"/>
        <family val="2"/>
      </rPr>
      <t>€</t>
    </r>
    <r>
      <rPr>
        <b/>
        <sz val="9"/>
        <rFont val="Arial"/>
        <family val="2"/>
      </rPr>
      <t>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</si>
  <si>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00/01</t>
  </si>
  <si>
    <t>1,027</t>
  </si>
  <si>
    <t>(*) en valors constants</t>
  </si>
  <si>
    <r>
      <t>Lloguer mensual per m</t>
    </r>
    <r>
      <rPr>
        <b/>
        <vertAlign val="superscript"/>
        <sz val="9"/>
        <rFont val="Arial"/>
        <family val="2"/>
      </rPr>
      <t>2</t>
    </r>
  </si>
  <si>
    <t>AMB</t>
  </si>
  <si>
    <t>Resta Catalunya</t>
  </si>
  <si>
    <t>Total Catalunya (sense BCN)</t>
  </si>
  <si>
    <t>€ c</t>
  </si>
  <si>
    <t>€ K</t>
  </si>
  <si>
    <t>94/95</t>
  </si>
  <si>
    <t>mitjana (€/mes)</t>
  </si>
  <si>
    <t>Import en MEUR (2)</t>
  </si>
  <si>
    <t>Import en MEUR (1)</t>
  </si>
  <si>
    <t>% var.</t>
  </si>
  <si>
    <t xml:space="preserve">% var. </t>
  </si>
  <si>
    <t>% var. interanual</t>
  </si>
  <si>
    <t>01/02</t>
  </si>
  <si>
    <t>*  a partir dels anuncis en premsa.</t>
  </si>
  <si>
    <t>€</t>
  </si>
  <si>
    <t>Var. %</t>
  </si>
  <si>
    <t>Caldes de Montbui</t>
  </si>
  <si>
    <t>Castelldefels</t>
  </si>
  <si>
    <t>Cornellà de Llobregat</t>
  </si>
  <si>
    <t>Esplugues de Llobregat</t>
  </si>
  <si>
    <t xml:space="preserve">Igualada </t>
  </si>
  <si>
    <t>Molins de Rei</t>
  </si>
  <si>
    <t xml:space="preserve">Olot </t>
  </si>
  <si>
    <t>Prat de Llobregat, el</t>
  </si>
  <si>
    <t>Rubí</t>
  </si>
  <si>
    <t>Sant Adrià de Besòs</t>
  </si>
  <si>
    <t xml:space="preserve">Sant Boi de Llobregat </t>
  </si>
  <si>
    <t>Sant Feliu de Codines</t>
  </si>
  <si>
    <t>Sant Joan Despí</t>
  </si>
  <si>
    <t xml:space="preserve">Vilanova i la Geltrú </t>
  </si>
  <si>
    <t>7.3.1 Evolució del preu de l'habitatge nou, 1996-2003</t>
  </si>
  <si>
    <t>7.3.2 Superfície i preu de l'habitatge de segona mà als districtes de Barcelona, 2002-2003</t>
  </si>
  <si>
    <t>mitjana construïda</t>
  </si>
  <si>
    <t>mostral *</t>
  </si>
  <si>
    <t>Var. c</t>
  </si>
  <si>
    <t>Var. k</t>
  </si>
  <si>
    <t>2. L'Eixample</t>
  </si>
  <si>
    <t>NOTA: la variació en preus constants està calculada considerant una inflació del 3,0%.</t>
  </si>
  <si>
    <t>*  a partir dels anúncis en premsa.</t>
  </si>
  <si>
    <t>7.3.3 Superfície i preu de l'habitatge de venda de segona mà a diferents municipis de Catalunya,</t>
  </si>
  <si>
    <t>2002-2003</t>
  </si>
  <si>
    <t>7.3.4 Evolució del mercat de lloguer a la ciutat de Barcelona, 1985-2003</t>
  </si>
  <si>
    <t>mitjana (EUROS / mes)</t>
  </si>
  <si>
    <r>
      <t>€</t>
    </r>
    <r>
      <rPr>
        <b/>
        <sz val="9"/>
        <rFont val="Arial"/>
        <family val="2"/>
      </rPr>
      <t>/mes</t>
    </r>
  </si>
  <si>
    <r>
      <t>€</t>
    </r>
    <r>
      <rPr>
        <b/>
        <sz val="9"/>
        <rFont val="Arial"/>
        <family val="2"/>
      </rPr>
      <t>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/mes</t>
    </r>
  </si>
  <si>
    <t>(*) a preus constants, considerant una inflació del 3,0%.</t>
  </si>
  <si>
    <t>IPC 2001 = 2,7%</t>
  </si>
  <si>
    <t>IPC 2002 = 3,5%</t>
  </si>
  <si>
    <t>IPC 2003 = 3,0%</t>
  </si>
  <si>
    <t>7.3.5 El mercat de lloguer als districtes de Barcelona, 2003</t>
  </si>
  <si>
    <t>Castellar del Vallès</t>
  </si>
  <si>
    <t>Premià de Mar</t>
  </si>
  <si>
    <t>Roses</t>
  </si>
  <si>
    <t>Sitges</t>
  </si>
  <si>
    <t>7.3.6 El mercat de lloguer a diferents municipis de Catalunya, 2000-2003</t>
  </si>
  <si>
    <t>Nombre de contractes</t>
  </si>
  <si>
    <t>Nota: els municipis que no hi ha informació és perquè,  l'any corresponent, han registrat menys de 100 contractes de lloguer.</t>
  </si>
  <si>
    <t>Renda contractual mitjana (€ / mes)</t>
  </si>
  <si>
    <t>(1) Les dades corresponents a l'any 2003 són provisionals.</t>
  </si>
  <si>
    <t>2003(1)</t>
  </si>
  <si>
    <t>02/03</t>
  </si>
  <si>
    <t>7.3.7 Hipoteques immobiliàries constituïdes, 1996-2003</t>
  </si>
  <si>
    <t>(2) En EUR corrents</t>
  </si>
  <si>
    <t>(1) En EUR constants</t>
  </si>
  <si>
    <t xml:space="preserve">7.3.7 Hipoteques immobiliàries constituïdes 1996-2003 (continuació) </t>
  </si>
  <si>
    <t>7.3 Gràfics</t>
  </si>
  <si>
    <t>Evolució del preu de l'habitatge nou, 1996-2003</t>
  </si>
  <si>
    <t>7.3.1 Evolució de preu de l'habitatge nou, 1996-2003</t>
  </si>
  <si>
    <t>7.3.3 Superfície i preu de l'habitatge de segona mà a diferents municipis de Catalunya, 2002-2003</t>
  </si>
  <si>
    <t>02/03 (*)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</si>
</sst>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#,##0.0"/>
    <numFmt numFmtId="186" formatCode="0.0%"/>
    <numFmt numFmtId="187" formatCode="#,##0_ ;\-#,##0\ "/>
    <numFmt numFmtId="188" formatCode="0.0000"/>
    <numFmt numFmtId="189" formatCode="#,##0.00_ ;\-#,##0.00\ "/>
    <numFmt numFmtId="190" formatCode="General_)"/>
    <numFmt numFmtId="191" formatCode="#,##0_);\(#,##0\)"/>
    <numFmt numFmtId="192" formatCode="0_)"/>
    <numFmt numFmtId="193" formatCode="\$#,##0\ ;\(\$#,##0\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%"/>
    <numFmt numFmtId="205" formatCode="0.000000"/>
    <numFmt numFmtId="206" formatCode="0.00000"/>
    <numFmt numFmtId="207" formatCode="0,000.0%"/>
  </numFmts>
  <fonts count="21">
    <font>
      <sz val="10"/>
      <name val="Arial"/>
      <family val="0"/>
    </font>
    <font>
      <sz val="10"/>
      <name val="MS Sans Serif"/>
      <family val="0"/>
    </font>
    <font>
      <b/>
      <sz val="11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4"/>
      <color indexed="48"/>
      <name val="Arial"/>
      <family val="2"/>
    </font>
    <font>
      <b/>
      <sz val="11"/>
      <color indexed="53"/>
      <name val="Arial"/>
      <family val="2"/>
    </font>
    <font>
      <b/>
      <sz val="11"/>
      <color indexed="4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0"/>
      <color indexed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1" applyNumberFormat="0" applyFont="0" applyFill="0" applyAlignment="0" applyProtection="0"/>
  </cellStyleXfs>
  <cellXfs count="240">
    <xf numFmtId="0" fontId="0" fillId="0" borderId="0" xfId="0" applyAlignment="1">
      <alignment/>
    </xf>
    <xf numFmtId="0" fontId="3" fillId="0" borderId="0" xfId="27" applyFont="1" applyAlignment="1">
      <alignment/>
      <protection/>
    </xf>
    <xf numFmtId="0" fontId="3" fillId="0" borderId="0" xfId="27" applyFont="1" applyBorder="1" applyAlignment="1">
      <alignment horizontal="right"/>
      <protection/>
    </xf>
    <xf numFmtId="3" fontId="5" fillId="0" borderId="0" xfId="27" applyNumberFormat="1" applyFont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19" applyAlignment="1">
      <alignment/>
    </xf>
    <xf numFmtId="0" fontId="11" fillId="0" borderId="0" xfId="19" applyFont="1" applyAlignment="1">
      <alignment/>
    </xf>
    <xf numFmtId="18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185" fontId="3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187" fontId="5" fillId="0" borderId="0" xfId="22" applyNumberFormat="1" applyFont="1" applyAlignment="1">
      <alignment/>
    </xf>
    <xf numFmtId="181" fontId="5" fillId="0" borderId="0" xfId="22" applyFont="1" applyAlignment="1">
      <alignment/>
    </xf>
    <xf numFmtId="184" fontId="5" fillId="0" borderId="0" xfId="28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0" applyNumberFormat="1" applyFont="1" applyBorder="1" applyAlignment="1" quotePrefix="1">
      <alignment horizontal="right"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9" fontId="5" fillId="0" borderId="0" xfId="28" applyFont="1" applyAlignment="1">
      <alignment/>
    </xf>
    <xf numFmtId="3" fontId="5" fillId="0" borderId="0" xfId="22" applyNumberFormat="1" applyFont="1" applyAlignment="1">
      <alignment/>
    </xf>
    <xf numFmtId="2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/>
    </xf>
    <xf numFmtId="3" fontId="5" fillId="0" borderId="2" xfId="0" applyNumberFormat="1" applyFont="1" applyBorder="1" applyAlignment="1">
      <alignment/>
    </xf>
    <xf numFmtId="186" fontId="5" fillId="0" borderId="0" xfId="0" applyNumberFormat="1" applyFont="1" applyAlignment="1">
      <alignment/>
    </xf>
    <xf numFmtId="3" fontId="3" fillId="0" borderId="0" xfId="22" applyNumberFormat="1" applyFont="1" applyAlignment="1">
      <alignment/>
    </xf>
    <xf numFmtId="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3" fillId="0" borderId="0" xfId="28" applyNumberFormat="1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/>
    </xf>
    <xf numFmtId="187" fontId="5" fillId="0" borderId="0" xfId="22" applyNumberFormat="1" applyFont="1" applyAlignment="1">
      <alignment horizontal="right"/>
    </xf>
    <xf numFmtId="0" fontId="3" fillId="0" borderId="2" xfId="27" applyFont="1" applyBorder="1" applyAlignment="1">
      <alignment/>
      <protection/>
    </xf>
    <xf numFmtId="0" fontId="3" fillId="2" borderId="0" xfId="0" applyFont="1" applyFill="1" applyBorder="1" applyAlignment="1">
      <alignment horizontal="right"/>
    </xf>
    <xf numFmtId="185" fontId="3" fillId="2" borderId="3" xfId="0" applyNumberFormat="1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right"/>
    </xf>
    <xf numFmtId="185" fontId="3" fillId="2" borderId="0" xfId="0" applyNumberFormat="1" applyFont="1" applyFill="1" applyBorder="1" applyAlignment="1">
      <alignment horizontal="centerContinuous"/>
    </xf>
    <xf numFmtId="185" fontId="3" fillId="2" borderId="2" xfId="0" applyNumberFormat="1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85" fontId="3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 quotePrefix="1">
      <alignment horizontal="right"/>
    </xf>
    <xf numFmtId="185" fontId="3" fillId="2" borderId="2" xfId="0" applyNumberFormat="1" applyFont="1" applyFill="1" applyBorder="1" applyAlignment="1" quotePrefix="1">
      <alignment horizontal="right"/>
    </xf>
    <xf numFmtId="0" fontId="3" fillId="2" borderId="0" xfId="0" applyFont="1" applyFill="1" applyBorder="1" applyAlignment="1" quotePrefix="1">
      <alignment horizontal="right"/>
    </xf>
    <xf numFmtId="185" fontId="3" fillId="2" borderId="0" xfId="0" applyNumberFormat="1" applyFont="1" applyFill="1" applyBorder="1" applyAlignment="1" quotePrefix="1">
      <alignment horizontal="right"/>
    </xf>
    <xf numFmtId="185" fontId="5" fillId="2" borderId="0" xfId="0" applyNumberFormat="1" applyFont="1" applyFill="1" applyBorder="1" applyAlignment="1">
      <alignment horizontal="right"/>
    </xf>
    <xf numFmtId="185" fontId="3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vertical="top"/>
    </xf>
    <xf numFmtId="185" fontId="5" fillId="0" borderId="0" xfId="0" applyNumberFormat="1" applyFont="1" applyAlignment="1">
      <alignment vertical="top"/>
    </xf>
    <xf numFmtId="0" fontId="3" fillId="0" borderId="0" xfId="0" applyFont="1" applyAlignment="1" quotePrefix="1">
      <alignment/>
    </xf>
    <xf numFmtId="188" fontId="5" fillId="0" borderId="0" xfId="0" applyNumberFormat="1" applyFont="1" applyAlignment="1">
      <alignment/>
    </xf>
    <xf numFmtId="0" fontId="3" fillId="2" borderId="3" xfId="0" applyFont="1" applyFill="1" applyBorder="1" applyAlignment="1">
      <alignment horizontal="centerContinuous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right"/>
    </xf>
    <xf numFmtId="187" fontId="5" fillId="2" borderId="0" xfId="22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vertical="center"/>
    </xf>
    <xf numFmtId="185" fontId="5" fillId="2" borderId="4" xfId="0" applyNumberFormat="1" applyFont="1" applyFill="1" applyBorder="1" applyAlignment="1">
      <alignment vertical="center"/>
    </xf>
    <xf numFmtId="185" fontId="3" fillId="0" borderId="4" xfId="0" applyNumberFormat="1" applyFont="1" applyBorder="1" applyAlignment="1">
      <alignment vertical="center"/>
    </xf>
    <xf numFmtId="184" fontId="3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85" fontId="3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3" fillId="0" borderId="3" xfId="0" applyFont="1" applyBorder="1" applyAlignment="1">
      <alignment horizontal="center"/>
    </xf>
    <xf numFmtId="0" fontId="2" fillId="0" borderId="0" xfId="27" applyFont="1" applyAlignment="1">
      <alignment/>
      <protection/>
    </xf>
    <xf numFmtId="0" fontId="3" fillId="0" borderId="0" xfId="27" applyFont="1" applyBorder="1" applyAlignment="1">
      <alignment/>
      <protection/>
    </xf>
    <xf numFmtId="0" fontId="0" fillId="0" borderId="2" xfId="0" applyBorder="1" applyAlignment="1">
      <alignment/>
    </xf>
    <xf numFmtId="0" fontId="5" fillId="0" borderId="2" xfId="27" applyFont="1" applyBorder="1" applyAlignment="1">
      <alignment horizontal="right"/>
      <protection/>
    </xf>
    <xf numFmtId="0" fontId="5" fillId="0" borderId="0" xfId="27" applyFont="1" applyBorder="1" applyAlignment="1">
      <alignment/>
      <protection/>
    </xf>
    <xf numFmtId="0" fontId="5" fillId="0" borderId="0" xfId="27" applyFont="1" applyAlignment="1">
      <alignment/>
      <protection/>
    </xf>
    <xf numFmtId="0" fontId="5" fillId="0" borderId="2" xfId="27" applyFont="1" applyBorder="1" applyAlignment="1">
      <alignment/>
      <protection/>
    </xf>
    <xf numFmtId="0" fontId="5" fillId="0" borderId="0" xfId="27" applyFont="1" applyAlignment="1">
      <alignment/>
      <protection/>
    </xf>
    <xf numFmtId="4" fontId="5" fillId="0" borderId="0" xfId="27" applyNumberFormat="1" applyFont="1" applyAlignment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 applyProtection="1" quotePrefix="1">
      <alignment horizontal="right"/>
      <protection/>
    </xf>
    <xf numFmtId="3" fontId="5" fillId="0" borderId="2" xfId="27" applyNumberFormat="1" applyFont="1" applyBorder="1" applyAlignment="1">
      <alignment/>
      <protection/>
    </xf>
    <xf numFmtId="3" fontId="12" fillId="0" borderId="2" xfId="0" applyNumberFormat="1" applyFont="1" applyBorder="1" applyAlignment="1" applyProtection="1">
      <alignment/>
      <protection/>
    </xf>
    <xf numFmtId="3" fontId="5" fillId="0" borderId="0" xfId="27" applyNumberFormat="1" applyFont="1" applyBorder="1" applyAlignment="1">
      <alignment/>
      <protection/>
    </xf>
    <xf numFmtId="0" fontId="5" fillId="0" borderId="0" xfId="27" applyFont="1" applyAlignment="1" quotePrefix="1">
      <alignment/>
      <protection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185" fontId="5" fillId="2" borderId="2" xfId="0" applyNumberFormat="1" applyFont="1" applyFill="1" applyBorder="1" applyAlignment="1">
      <alignment/>
    </xf>
    <xf numFmtId="185" fontId="5" fillId="2" borderId="0" xfId="0" applyNumberFormat="1" applyFont="1" applyFill="1" applyAlignment="1">
      <alignment/>
    </xf>
    <xf numFmtId="0" fontId="0" fillId="0" borderId="2" xfId="0" applyBorder="1" applyAlignment="1">
      <alignment horizontal="centerContinuous"/>
    </xf>
    <xf numFmtId="0" fontId="3" fillId="2" borderId="0" xfId="0" applyFont="1" applyFill="1" applyAlignment="1">
      <alignment/>
    </xf>
    <xf numFmtId="185" fontId="3" fillId="2" borderId="0" xfId="0" applyNumberFormat="1" applyFont="1" applyFill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/>
    </xf>
    <xf numFmtId="185" fontId="5" fillId="2" borderId="0" xfId="0" applyNumberFormat="1" applyFont="1" applyFill="1" applyBorder="1" applyAlignment="1">
      <alignment/>
    </xf>
    <xf numFmtId="184" fontId="5" fillId="2" borderId="0" xfId="0" applyNumberFormat="1" applyFont="1" applyFill="1" applyAlignment="1">
      <alignment/>
    </xf>
    <xf numFmtId="4" fontId="5" fillId="2" borderId="0" xfId="0" applyNumberFormat="1" applyFont="1" applyFill="1" applyAlignment="1" applyProtection="1">
      <alignment/>
      <protection/>
    </xf>
    <xf numFmtId="3" fontId="5" fillId="2" borderId="0" xfId="0" applyNumberFormat="1" applyFont="1" applyFill="1" applyAlignment="1">
      <alignment/>
    </xf>
    <xf numFmtId="0" fontId="5" fillId="2" borderId="2" xfId="0" applyFont="1" applyFill="1" applyBorder="1" applyAlignment="1" applyProtection="1">
      <alignment/>
      <protection/>
    </xf>
    <xf numFmtId="0" fontId="14" fillId="2" borderId="4" xfId="0" applyFont="1" applyFill="1" applyBorder="1" applyAlignment="1">
      <alignment vertical="center"/>
    </xf>
    <xf numFmtId="4" fontId="3" fillId="2" borderId="4" xfId="0" applyNumberFormat="1" applyFont="1" applyFill="1" applyBorder="1" applyAlignment="1" applyProtection="1">
      <alignment vertical="center"/>
      <protection/>
    </xf>
    <xf numFmtId="3" fontId="5" fillId="2" borderId="0" xfId="0" applyNumberFormat="1" applyFont="1" applyFill="1" applyAlignment="1">
      <alignment vertical="center"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185" fontId="5" fillId="0" borderId="2" xfId="0" applyNumberFormat="1" applyFont="1" applyBorder="1" applyAlignment="1">
      <alignment/>
    </xf>
    <xf numFmtId="10" fontId="0" fillId="0" borderId="0" xfId="0" applyNumberFormat="1" applyAlignment="1" quotePrefix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18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3" fontId="3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 applyProtection="1">
      <alignment/>
      <protection/>
    </xf>
    <xf numFmtId="185" fontId="3" fillId="0" borderId="0" xfId="0" applyNumberFormat="1" applyFont="1" applyAlignment="1">
      <alignment/>
    </xf>
    <xf numFmtId="189" fontId="5" fillId="0" borderId="0" xfId="22" applyNumberFormat="1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85" fontId="5" fillId="0" borderId="0" xfId="28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4" fontId="5" fillId="2" borderId="0" xfId="0" applyNumberFormat="1" applyFont="1" applyFill="1" applyAlignment="1">
      <alignment/>
    </xf>
    <xf numFmtId="4" fontId="5" fillId="2" borderId="0" xfId="22" applyNumberFormat="1" applyFont="1" applyFill="1" applyAlignment="1">
      <alignment horizontal="right"/>
    </xf>
    <xf numFmtId="4" fontId="5" fillId="2" borderId="0" xfId="28" applyNumberFormat="1" applyFont="1" applyFill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5" fillId="2" borderId="2" xfId="28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top"/>
    </xf>
    <xf numFmtId="0" fontId="5" fillId="2" borderId="0" xfId="26" applyFont="1" applyFill="1" applyAlignment="1">
      <alignment/>
      <protection/>
    </xf>
    <xf numFmtId="0" fontId="0" fillId="2" borderId="0" xfId="0" applyFill="1" applyBorder="1" applyAlignment="1">
      <alignment/>
    </xf>
    <xf numFmtId="0" fontId="15" fillId="2" borderId="0" xfId="0" applyFont="1" applyFill="1" applyAlignment="1">
      <alignment horizontal="left" vertical="top"/>
    </xf>
    <xf numFmtId="3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3" fillId="2" borderId="3" xfId="0" applyFont="1" applyFill="1" applyBorder="1" applyAlignment="1">
      <alignment horizontal="right"/>
    </xf>
    <xf numFmtId="0" fontId="2" fillId="0" borderId="0" xfId="26" applyFont="1" applyAlignment="1">
      <alignment/>
      <protection/>
    </xf>
    <xf numFmtId="0" fontId="5" fillId="0" borderId="3" xfId="0" applyFont="1" applyBorder="1" applyAlignment="1">
      <alignment/>
    </xf>
    <xf numFmtId="0" fontId="3" fillId="0" borderId="2" xfId="0" applyFont="1" applyBorder="1" applyAlignment="1">
      <alignment/>
    </xf>
    <xf numFmtId="3" fontId="5" fillId="0" borderId="0" xfId="26" applyNumberFormat="1" applyFont="1" applyAlignment="1">
      <alignment/>
      <protection/>
    </xf>
    <xf numFmtId="184" fontId="5" fillId="0" borderId="0" xfId="28" applyNumberFormat="1" applyFont="1" applyAlignment="1">
      <alignment/>
    </xf>
    <xf numFmtId="2" fontId="0" fillId="0" borderId="0" xfId="0" applyNumberFormat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184" fontId="5" fillId="0" borderId="2" xfId="28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26" applyFont="1" applyAlignment="1">
      <alignment/>
      <protection/>
    </xf>
    <xf numFmtId="4" fontId="5" fillId="0" borderId="0" xfId="0" applyNumberFormat="1" applyFont="1" applyAlignment="1">
      <alignment horizontal="right"/>
    </xf>
    <xf numFmtId="4" fontId="5" fillId="0" borderId="0" xfId="22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22" applyNumberFormat="1" applyFont="1" applyAlignment="1">
      <alignment horizontal="right"/>
    </xf>
    <xf numFmtId="0" fontId="17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vertical="center"/>
    </xf>
    <xf numFmtId="4" fontId="3" fillId="2" borderId="4" xfId="22" applyNumberFormat="1" applyFont="1" applyFill="1" applyBorder="1" applyAlignment="1">
      <alignment horizontal="right" vertical="center"/>
    </xf>
    <xf numFmtId="4" fontId="5" fillId="2" borderId="4" xfId="28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3" fillId="0" borderId="4" xfId="27" applyFont="1" applyBorder="1" applyAlignment="1">
      <alignment horizontal="right"/>
      <protection/>
    </xf>
    <xf numFmtId="0" fontId="3" fillId="0" borderId="4" xfId="27" applyFont="1" applyBorder="1" applyAlignment="1">
      <alignment/>
      <protection/>
    </xf>
    <xf numFmtId="0" fontId="3" fillId="0" borderId="4" xfId="0" applyFont="1" applyBorder="1" applyAlignment="1">
      <alignment/>
    </xf>
    <xf numFmtId="185" fontId="3" fillId="0" borderId="0" xfId="0" applyNumberFormat="1" applyFont="1" applyBorder="1" applyAlignment="1">
      <alignment horizontal="right"/>
    </xf>
    <xf numFmtId="184" fontId="3" fillId="0" borderId="0" xfId="28" applyNumberFormat="1" applyFont="1" applyAlignment="1">
      <alignment/>
    </xf>
    <xf numFmtId="184" fontId="3" fillId="0" borderId="2" xfId="28" applyNumberFormat="1" applyFont="1" applyBorder="1" applyAlignment="1">
      <alignment/>
    </xf>
    <xf numFmtId="0" fontId="3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16" fontId="3" fillId="0" borderId="4" xfId="27" applyNumberFormat="1" applyFont="1" applyBorder="1" applyAlignment="1" quotePrefix="1">
      <alignment horizontal="right"/>
      <protection/>
    </xf>
    <xf numFmtId="0" fontId="5" fillId="2" borderId="0" xfId="0" applyFont="1" applyFill="1" applyBorder="1" applyAlignment="1">
      <alignment horizontal="centerContinuous"/>
    </xf>
    <xf numFmtId="185" fontId="5" fillId="2" borderId="3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85" fontId="3" fillId="2" borderId="3" xfId="0" applyNumberFormat="1" applyFont="1" applyFill="1" applyBorder="1" applyAlignment="1">
      <alignment horizontal="right"/>
    </xf>
    <xf numFmtId="185" fontId="5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Alignment="1">
      <alignment/>
    </xf>
    <xf numFmtId="185" fontId="3" fillId="0" borderId="0" xfId="0" applyNumberFormat="1" applyFont="1" applyBorder="1" applyAlignment="1" applyProtection="1">
      <alignment/>
      <protection/>
    </xf>
    <xf numFmtId="189" fontId="5" fillId="0" borderId="0" xfId="22" applyNumberFormat="1" applyFont="1" applyBorder="1" applyAlignment="1">
      <alignment/>
    </xf>
    <xf numFmtId="181" fontId="5" fillId="0" borderId="0" xfId="22" applyFont="1" applyBorder="1" applyAlignment="1">
      <alignment/>
    </xf>
    <xf numFmtId="185" fontId="5" fillId="0" borderId="0" xfId="28" applyNumberFormat="1" applyFont="1" applyBorder="1" applyAlignment="1">
      <alignment/>
    </xf>
    <xf numFmtId="184" fontId="5" fillId="0" borderId="0" xfId="28" applyNumberFormat="1" applyFont="1" applyBorder="1" applyAlignment="1">
      <alignment/>
    </xf>
    <xf numFmtId="0" fontId="5" fillId="2" borderId="2" xfId="0" applyFont="1" applyFill="1" applyBorder="1" applyAlignment="1">
      <alignment horizontal="right"/>
    </xf>
    <xf numFmtId="0" fontId="2" fillId="0" borderId="2" xfId="26" applyFont="1" applyBorder="1" applyAlignment="1">
      <alignment/>
      <protection/>
    </xf>
    <xf numFmtId="0" fontId="14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vertical="center"/>
    </xf>
    <xf numFmtId="4" fontId="3" fillId="2" borderId="0" xfId="22" applyNumberFormat="1" applyFont="1" applyFill="1" applyBorder="1" applyAlignment="1">
      <alignment horizontal="right" vertical="center"/>
    </xf>
    <xf numFmtId="184" fontId="3" fillId="2" borderId="0" xfId="0" applyNumberFormat="1" applyFont="1" applyFill="1" applyBorder="1" applyAlignment="1">
      <alignment vertical="center"/>
    </xf>
    <xf numFmtId="4" fontId="5" fillId="2" borderId="0" xfId="28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84" fontId="3" fillId="0" borderId="0" xfId="28" applyNumberFormat="1" applyFont="1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7" fontId="5" fillId="0" borderId="0" xfId="22" applyNumberFormat="1" applyFont="1" applyAlignment="1">
      <alignment horizontal="right"/>
    </xf>
    <xf numFmtId="0" fontId="3" fillId="0" borderId="4" xfId="27" applyFont="1" applyBorder="1" applyAlignment="1">
      <alignment horizontal="center"/>
      <protection/>
    </xf>
  </cellXfs>
  <cellStyles count="17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0" xfId="25"/>
    <cellStyle name="Normal_Libro2" xfId="26"/>
    <cellStyle name="Normal_T6-2-08" xfId="27"/>
    <cellStyle name="Percent" xfId="28"/>
    <cellStyle name="Punto0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Evolució del preu de l'habitatge nou, 1996-2003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4025"/>
          <c:w val="0.8997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'preu habitatge nou'!$A$10</c:f>
              <c:strCache>
                <c:ptCount val="1"/>
                <c:pt idx="0">
                  <c:v>Berga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'preu habitatge nou'!$C$4:$J$4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('preu habitatge nou'!$C$10:$I$10,'preu habitatge nou'!$J$10)</c:f>
              <c:numCache>
                <c:ptCount val="8"/>
                <c:pt idx="0">
                  <c:v>615.3702835575109</c:v>
                </c:pt>
                <c:pt idx="1">
                  <c:v>645.9858401548207</c:v>
                </c:pt>
                <c:pt idx="2">
                  <c:v>760.9654658444821</c:v>
                </c:pt>
                <c:pt idx="3">
                  <c:v>775.2455134446408</c:v>
                </c:pt>
                <c:pt idx="4">
                  <c:v>886.6070462659118</c:v>
                </c:pt>
                <c:pt idx="5">
                  <c:v>937.3625184811223</c:v>
                </c:pt>
                <c:pt idx="6">
                  <c:v>965</c:v>
                </c:pt>
                <c:pt idx="7">
                  <c:v>1148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'preu habitatge nou'!$A$17</c:f>
              <c:strCache>
                <c:ptCount val="1"/>
                <c:pt idx="0">
                  <c:v>Granollers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'preu habitatge nou'!$C$4:$J$4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('preu habitatge nou'!$C$17:$I$17,'preu habitatge nou'!$J$17)</c:f>
              <c:numCache>
                <c:ptCount val="8"/>
                <c:pt idx="0">
                  <c:v>863.5762624259253</c:v>
                </c:pt>
                <c:pt idx="1">
                  <c:v>867.7232459461734</c:v>
                </c:pt>
                <c:pt idx="2">
                  <c:v>984.3015638334956</c:v>
                </c:pt>
                <c:pt idx="3">
                  <c:v>1083.7390165037925</c:v>
                </c:pt>
                <c:pt idx="4">
                  <c:v>1238.4034714459149</c:v>
                </c:pt>
                <c:pt idx="5">
                  <c:v>1586.6298847258784</c:v>
                </c:pt>
                <c:pt idx="6">
                  <c:v>1709</c:v>
                </c:pt>
                <c:pt idx="7">
                  <c:v>2080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'preu habitatge nou'!$A$21</c:f>
              <c:strCache>
                <c:ptCount val="1"/>
                <c:pt idx="0">
                  <c:v>Manresa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'preu habitatge nou'!$C$4:$J$4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('preu habitatge nou'!$C$21:$I$21,'preu habitatge nou'!$J$21)</c:f>
              <c:numCache>
                <c:ptCount val="8"/>
                <c:pt idx="0">
                  <c:v>674.4257329342613</c:v>
                </c:pt>
                <c:pt idx="1">
                  <c:v>795.0368420419987</c:v>
                </c:pt>
                <c:pt idx="2">
                  <c:v>833.3754041806402</c:v>
                </c:pt>
                <c:pt idx="3">
                  <c:v>915.5517892130348</c:v>
                </c:pt>
                <c:pt idx="4">
                  <c:v>969.8953036914164</c:v>
                </c:pt>
                <c:pt idx="5">
                  <c:v>1095.206327455435</c:v>
                </c:pt>
                <c:pt idx="6">
                  <c:v>1211</c:v>
                </c:pt>
                <c:pt idx="7">
                  <c:v>1520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'preu habitatge nou'!$A$42</c:f>
              <c:strCache>
                <c:ptCount val="1"/>
                <c:pt idx="0">
                  <c:v>Tàrrega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'preu habitatge nou'!$C$4:$J$4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('preu habitatge nou'!$C$42:$I$42,'preu habitatge nou'!$J$42)</c:f>
              <c:numCache>
                <c:ptCount val="8"/>
                <c:pt idx="0">
                  <c:v>532.1180868582693</c:v>
                </c:pt>
                <c:pt idx="1">
                  <c:v>627.186181529696</c:v>
                </c:pt>
                <c:pt idx="2">
                  <c:v>734.2564879256669</c:v>
                </c:pt>
                <c:pt idx="3">
                  <c:v>645.0903321192889</c:v>
                </c:pt>
                <c:pt idx="4">
                  <c:v>697.8171240368781</c:v>
                </c:pt>
                <c:pt idx="5">
                  <c:v>755.2318103686608</c:v>
                </c:pt>
                <c:pt idx="6">
                  <c:v>876</c:v>
                </c:pt>
                <c:pt idx="7">
                  <c:v>1018</c:v>
                </c:pt>
              </c:numCache>
            </c:numRef>
          </c:val>
          <c:smooth val="1"/>
        </c:ser>
        <c:marker val="1"/>
        <c:axId val="1307904"/>
        <c:axId val="11771137"/>
      </c:lineChart>
      <c:catAx>
        <c:axId val="1307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At val="0"/>
        <c:auto val="0"/>
        <c:lblOffset val="100"/>
        <c:noMultiLvlLbl val="0"/>
      </c:catAx>
      <c:valAx>
        <c:axId val="117711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€ corrents/m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At val="1"/>
        <c:crossBetween val="midCat"/>
        <c:dispUnits/>
        <c:majorUnit val="30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90625"/>
          <c:w val="0.79075"/>
          <c:h val="0.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85725</xdr:rowOff>
    </xdr:from>
    <xdr:to>
      <xdr:col>11</xdr:col>
      <xdr:colOff>590550</xdr:colOff>
      <xdr:row>0</xdr:row>
      <xdr:rowOff>85725</xdr:rowOff>
    </xdr:to>
    <xdr:sp>
      <xdr:nvSpPr>
        <xdr:cNvPr id="1" name="Line 2"/>
        <xdr:cNvSpPr>
          <a:spLocks/>
        </xdr:cNvSpPr>
      </xdr:nvSpPr>
      <xdr:spPr>
        <a:xfrm>
          <a:off x="6162675" y="857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0007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89.8515625" style="8" customWidth="1"/>
    <col min="2" max="16384" width="11.421875" style="8" customWidth="1"/>
  </cols>
  <sheetData>
    <row r="1" ht="18">
      <c r="A1" s="10" t="s">
        <v>69</v>
      </c>
    </row>
    <row r="2" ht="13.5" customHeight="1">
      <c r="A2" s="11"/>
    </row>
    <row r="3" s="95" customFormat="1" ht="19.5" customHeight="1">
      <c r="A3" s="95" t="s">
        <v>176</v>
      </c>
    </row>
    <row r="4" s="95" customFormat="1" ht="19.5" customHeight="1">
      <c r="A4" s="95" t="s">
        <v>140</v>
      </c>
    </row>
    <row r="5" s="95" customFormat="1" ht="19.5" customHeight="1">
      <c r="A5" s="95" t="s">
        <v>177</v>
      </c>
    </row>
    <row r="6" s="95" customFormat="1" ht="19.5" customHeight="1">
      <c r="A6" s="95" t="s">
        <v>150</v>
      </c>
    </row>
    <row r="7" s="95" customFormat="1" ht="19.5" customHeight="1">
      <c r="A7" s="95" t="s">
        <v>158</v>
      </c>
    </row>
    <row r="8" s="95" customFormat="1" ht="19.5" customHeight="1">
      <c r="A8" s="95" t="s">
        <v>163</v>
      </c>
    </row>
    <row r="9" s="95" customFormat="1" ht="19.5" customHeight="1">
      <c r="A9" s="95" t="s">
        <v>170</v>
      </c>
    </row>
    <row r="10" ht="19.5" customHeight="1">
      <c r="A10" s="12"/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</sheetData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21" sqref="F21"/>
    </sheetView>
  </sheetViews>
  <sheetFormatPr defaultColWidth="11.421875" defaultRowHeight="12.75"/>
  <sheetData/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6.57421875" style="103" customWidth="1"/>
    <col min="2" max="2" width="9.7109375" style="103" hidden="1" customWidth="1"/>
    <col min="3" max="10" width="9.28125" style="103" customWidth="1"/>
    <col min="11" max="16384" width="8.7109375" style="103" customWidth="1"/>
  </cols>
  <sheetData>
    <row r="1" s="98" customFormat="1" ht="15">
      <c r="A1" s="98" t="s">
        <v>139</v>
      </c>
    </row>
    <row r="2" s="1" customFormat="1" ht="12" customHeight="1"/>
    <row r="3" spans="1:10" s="1" customFormat="1" ht="13.5" customHeight="1">
      <c r="A3" s="99"/>
      <c r="B3" s="54"/>
      <c r="C3" s="100"/>
      <c r="D3" s="100"/>
      <c r="E3" s="100"/>
      <c r="F3" s="100"/>
      <c r="G3" s="100"/>
      <c r="J3" s="101" t="s">
        <v>103</v>
      </c>
    </row>
    <row r="4" spans="1:10" s="1" customFormat="1" ht="18" customHeight="1">
      <c r="A4" s="205" t="s">
        <v>0</v>
      </c>
      <c r="B4" s="205">
        <v>1995</v>
      </c>
      <c r="C4" s="205">
        <v>1996</v>
      </c>
      <c r="D4" s="205">
        <v>1997</v>
      </c>
      <c r="E4" s="205">
        <v>1998</v>
      </c>
      <c r="F4" s="205">
        <v>1999</v>
      </c>
      <c r="G4" s="205">
        <v>2000</v>
      </c>
      <c r="H4" s="206">
        <v>2001</v>
      </c>
      <c r="I4" s="206">
        <v>2002</v>
      </c>
      <c r="J4" s="206">
        <v>2003</v>
      </c>
    </row>
    <row r="5" ht="12" customHeight="1">
      <c r="F5" s="105"/>
    </row>
    <row r="6" spans="1:10" ht="13.5" customHeight="1">
      <c r="A6" s="105" t="s">
        <v>6</v>
      </c>
      <c r="B6" s="106">
        <v>879.7795487601121</v>
      </c>
      <c r="C6" s="106">
        <v>956.4626831584388</v>
      </c>
      <c r="D6" s="106">
        <v>980.2567523709928</v>
      </c>
      <c r="E6" s="106">
        <v>1108.9815248879113</v>
      </c>
      <c r="F6" s="107">
        <v>1286.2740855600832</v>
      </c>
      <c r="G6" s="107">
        <v>1610.183549096679</v>
      </c>
      <c r="H6" s="106">
        <v>1906.2180712319546</v>
      </c>
      <c r="I6" s="106">
        <v>2130</v>
      </c>
      <c r="J6" s="106">
        <v>2373</v>
      </c>
    </row>
    <row r="7" spans="1:10" ht="13.5" customHeight="1">
      <c r="A7" s="105" t="s">
        <v>71</v>
      </c>
      <c r="B7" s="106">
        <v>498.70782397557485</v>
      </c>
      <c r="C7" s="106">
        <v>583.0718930679265</v>
      </c>
      <c r="D7" s="106">
        <v>559.217722644934</v>
      </c>
      <c r="E7" s="106">
        <v>602.9593836019858</v>
      </c>
      <c r="F7" s="107">
        <v>558.4904979986297</v>
      </c>
      <c r="G7" s="107">
        <v>812.9770533578546</v>
      </c>
      <c r="H7" s="106">
        <v>789.062781724424</v>
      </c>
      <c r="I7" s="106">
        <v>788</v>
      </c>
      <c r="J7" s="106">
        <v>1007</v>
      </c>
    </row>
    <row r="8" spans="1:10" ht="13.5" customHeight="1">
      <c r="A8" s="105" t="s">
        <v>72</v>
      </c>
      <c r="B8" s="106">
        <v>675.4594737538014</v>
      </c>
      <c r="C8" s="106">
        <v>666.5284338826584</v>
      </c>
      <c r="D8" s="106">
        <v>797.4649309437092</v>
      </c>
      <c r="E8" s="106">
        <v>704.1457814960394</v>
      </c>
      <c r="F8" s="107">
        <v>992.0666402221341</v>
      </c>
      <c r="G8" s="107">
        <v>930.0662315339031</v>
      </c>
      <c r="H8" s="106">
        <v>972.5818277980119</v>
      </c>
      <c r="I8" s="106">
        <v>1113</v>
      </c>
      <c r="J8" s="106">
        <v>1537</v>
      </c>
    </row>
    <row r="9" spans="1:10" ht="13.5" customHeight="1">
      <c r="A9" s="105" t="s">
        <v>8</v>
      </c>
      <c r="B9" s="106">
        <v>1473.916074669744</v>
      </c>
      <c r="C9" s="106">
        <v>1433.744425612732</v>
      </c>
      <c r="D9" s="106">
        <v>1457.2319786520502</v>
      </c>
      <c r="E9" s="106">
        <v>1568.4973495366196</v>
      </c>
      <c r="F9" s="107">
        <v>1913.1898116428065</v>
      </c>
      <c r="G9" s="107">
        <v>2165.344440037022</v>
      </c>
      <c r="H9" s="106">
        <v>2499.6934838267643</v>
      </c>
      <c r="I9" s="106">
        <v>2931</v>
      </c>
      <c r="J9" s="106">
        <v>3476</v>
      </c>
    </row>
    <row r="10" spans="1:10" ht="13.5" customHeight="1">
      <c r="A10" s="105" t="s">
        <v>9</v>
      </c>
      <c r="B10" s="106">
        <v>588.7514574543532</v>
      </c>
      <c r="C10" s="106">
        <v>615.3702835575109</v>
      </c>
      <c r="D10" s="106">
        <v>645.9858401548207</v>
      </c>
      <c r="E10" s="106">
        <v>760.9654658444821</v>
      </c>
      <c r="F10" s="107">
        <v>775.2455134446408</v>
      </c>
      <c r="G10" s="107">
        <v>886.6070462659118</v>
      </c>
      <c r="H10" s="106">
        <v>937.3625184811223</v>
      </c>
      <c r="I10" s="106">
        <v>965</v>
      </c>
      <c r="J10" s="106">
        <v>1148</v>
      </c>
    </row>
    <row r="11" spans="1:10" ht="13.5" customHeight="1">
      <c r="A11" s="108" t="s">
        <v>73</v>
      </c>
      <c r="B11" s="3" t="s">
        <v>7</v>
      </c>
      <c r="C11" s="3" t="s">
        <v>7</v>
      </c>
      <c r="D11" s="3" t="s">
        <v>7</v>
      </c>
      <c r="E11" s="3" t="s">
        <v>7</v>
      </c>
      <c r="F11" s="109" t="s">
        <v>7</v>
      </c>
      <c r="G11" s="107">
        <v>1892.4428737994783</v>
      </c>
      <c r="H11" s="106">
        <v>2033.3020807039054</v>
      </c>
      <c r="I11" s="106">
        <v>2233</v>
      </c>
      <c r="J11" s="106">
        <v>2567</v>
      </c>
    </row>
    <row r="12" spans="1:10" ht="13.5" customHeight="1">
      <c r="A12" s="105" t="s">
        <v>10</v>
      </c>
      <c r="B12" s="106">
        <v>902.0590674696189</v>
      </c>
      <c r="C12" s="106">
        <v>886.4808337239912</v>
      </c>
      <c r="D12" s="106">
        <v>922.4694385344922</v>
      </c>
      <c r="E12" s="106">
        <v>1193.3876648275696</v>
      </c>
      <c r="F12" s="107">
        <v>1283.5695310903561</v>
      </c>
      <c r="G12" s="107">
        <v>1538.4527544384744</v>
      </c>
      <c r="H12" s="106">
        <v>1655.3135480148571</v>
      </c>
      <c r="I12" s="106">
        <v>2042</v>
      </c>
      <c r="J12" s="106">
        <v>2270</v>
      </c>
    </row>
    <row r="13" spans="1:10" ht="13.5" customHeight="1">
      <c r="A13" s="108" t="s">
        <v>74</v>
      </c>
      <c r="B13" s="3" t="s">
        <v>7</v>
      </c>
      <c r="C13" s="3" t="s">
        <v>7</v>
      </c>
      <c r="D13" s="3" t="s">
        <v>7</v>
      </c>
      <c r="E13" s="3" t="s">
        <v>7</v>
      </c>
      <c r="F13" s="109" t="s">
        <v>7</v>
      </c>
      <c r="G13" s="107">
        <v>1822.5932470279952</v>
      </c>
      <c r="H13" s="106">
        <v>2060.185352132992</v>
      </c>
      <c r="I13" s="106">
        <v>2144</v>
      </c>
      <c r="J13" s="106">
        <v>2422</v>
      </c>
    </row>
    <row r="14" spans="1:10" ht="13.5" customHeight="1">
      <c r="A14" s="105" t="s">
        <v>11</v>
      </c>
      <c r="B14" s="106">
        <v>610.4660247857393</v>
      </c>
      <c r="C14" s="106">
        <v>633.0520596684818</v>
      </c>
      <c r="D14" s="106">
        <v>632.7996345846406</v>
      </c>
      <c r="E14" s="106">
        <v>670.4169821980215</v>
      </c>
      <c r="F14" s="107">
        <v>789.6878343129831</v>
      </c>
      <c r="G14" s="107">
        <v>831.5242868991381</v>
      </c>
      <c r="H14" s="106">
        <v>960.387292200065</v>
      </c>
      <c r="I14" s="106">
        <v>1104</v>
      </c>
      <c r="J14" s="106">
        <v>1326</v>
      </c>
    </row>
    <row r="15" spans="1:10" ht="13.5" customHeight="1">
      <c r="A15" s="105" t="s">
        <v>40</v>
      </c>
      <c r="B15" s="106">
        <v>1060.9366172634718</v>
      </c>
      <c r="C15" s="106">
        <v>970.8869736636497</v>
      </c>
      <c r="D15" s="106">
        <v>1015.1094443042083</v>
      </c>
      <c r="E15" s="106">
        <v>1186.6923899847343</v>
      </c>
      <c r="F15" s="107">
        <v>1277.7276934357458</v>
      </c>
      <c r="G15" s="107">
        <v>1486.3510151094442</v>
      </c>
      <c r="H15" s="106">
        <v>1962.0280552450326</v>
      </c>
      <c r="I15" s="106">
        <v>2054</v>
      </c>
      <c r="J15" s="106">
        <v>2268</v>
      </c>
    </row>
    <row r="16" spans="1:10" ht="13.5" customHeight="1">
      <c r="A16" s="105" t="s">
        <v>12</v>
      </c>
      <c r="B16" s="106">
        <v>737.1233156635775</v>
      </c>
      <c r="C16" s="106">
        <v>808.8420900796942</v>
      </c>
      <c r="D16" s="106">
        <v>813.8304905460797</v>
      </c>
      <c r="E16" s="106">
        <v>865.4694505547342</v>
      </c>
      <c r="F16" s="107">
        <v>1017.381270058779</v>
      </c>
      <c r="G16" s="107">
        <v>1094.1124854254565</v>
      </c>
      <c r="H16" s="106">
        <v>1263.489716682894</v>
      </c>
      <c r="I16" s="106">
        <v>1463</v>
      </c>
      <c r="J16" s="106">
        <v>1808</v>
      </c>
    </row>
    <row r="17" spans="1:10" ht="13.5" customHeight="1">
      <c r="A17" s="105" t="s">
        <v>13</v>
      </c>
      <c r="B17" s="106">
        <v>880.3625305013643</v>
      </c>
      <c r="C17" s="106">
        <v>863.5762624259253</v>
      </c>
      <c r="D17" s="106">
        <v>867.7232459461734</v>
      </c>
      <c r="E17" s="106">
        <v>984.3015638334956</v>
      </c>
      <c r="F17" s="107">
        <v>1083.7390165037925</v>
      </c>
      <c r="G17" s="107">
        <v>1238.4034714459149</v>
      </c>
      <c r="H17" s="106">
        <v>1586.6298847258784</v>
      </c>
      <c r="I17" s="106">
        <v>1709</v>
      </c>
      <c r="J17" s="106">
        <v>2080</v>
      </c>
    </row>
    <row r="18" spans="1:10" ht="13.5" customHeight="1">
      <c r="A18" s="105" t="s">
        <v>14</v>
      </c>
      <c r="B18" s="106">
        <v>1081.491231233397</v>
      </c>
      <c r="C18" s="106">
        <v>1075.8657579363648</v>
      </c>
      <c r="D18" s="106">
        <v>1148.684384503504</v>
      </c>
      <c r="E18" s="106">
        <v>1279.458608296371</v>
      </c>
      <c r="F18" s="107">
        <v>1507.3864387628767</v>
      </c>
      <c r="G18" s="107">
        <v>1798.2402365583644</v>
      </c>
      <c r="H18" s="106">
        <v>2100.591395910714</v>
      </c>
      <c r="I18" s="106">
        <v>2299</v>
      </c>
      <c r="J18" s="106">
        <v>2858</v>
      </c>
    </row>
    <row r="19" spans="1:10" ht="13.5" customHeight="1">
      <c r="A19" s="105" t="s">
        <v>15</v>
      </c>
      <c r="B19" s="106">
        <v>636.0210594641376</v>
      </c>
      <c r="C19" s="106">
        <v>677.0942266777253</v>
      </c>
      <c r="D19" s="106">
        <v>689.5832582068203</v>
      </c>
      <c r="E19" s="106">
        <v>714.4351087230897</v>
      </c>
      <c r="F19" s="107">
        <v>837.3901650379239</v>
      </c>
      <c r="G19" s="107">
        <v>930.9076484800404</v>
      </c>
      <c r="H19" s="106">
        <v>1041.584027502314</v>
      </c>
      <c r="I19" s="106">
        <v>1107</v>
      </c>
      <c r="J19" s="106">
        <v>1542</v>
      </c>
    </row>
    <row r="20" spans="1:10" ht="13.5" customHeight="1">
      <c r="A20" s="105" t="s">
        <v>16</v>
      </c>
      <c r="B20" s="106">
        <v>669.6597069464979</v>
      </c>
      <c r="C20" s="106">
        <v>681.6739389131297</v>
      </c>
      <c r="D20" s="106">
        <v>702.715372687606</v>
      </c>
      <c r="E20" s="106">
        <v>719.5316913682642</v>
      </c>
      <c r="F20" s="107">
        <v>863.3899486735663</v>
      </c>
      <c r="G20" s="107">
        <v>968.170398951835</v>
      </c>
      <c r="H20" s="106">
        <v>1064.777084610484</v>
      </c>
      <c r="I20" s="106">
        <v>1356</v>
      </c>
      <c r="J20" s="106">
        <v>1584</v>
      </c>
    </row>
    <row r="21" spans="1:10" ht="13.5" customHeight="1">
      <c r="A21" s="105" t="s">
        <v>17</v>
      </c>
      <c r="B21" s="106">
        <v>713.1489428197084</v>
      </c>
      <c r="C21" s="106">
        <v>674.4257329342613</v>
      </c>
      <c r="D21" s="106">
        <v>795.0368420419987</v>
      </c>
      <c r="E21" s="106">
        <v>833.3754041806402</v>
      </c>
      <c r="F21" s="107">
        <v>915.5517892130348</v>
      </c>
      <c r="G21" s="107">
        <v>969.8953036914164</v>
      </c>
      <c r="H21" s="106">
        <v>1095.206327455435</v>
      </c>
      <c r="I21" s="106">
        <v>1211</v>
      </c>
      <c r="J21" s="106">
        <v>1520</v>
      </c>
    </row>
    <row r="22" spans="1:10" ht="13.5" customHeight="1">
      <c r="A22" s="105" t="s">
        <v>18</v>
      </c>
      <c r="B22" s="106">
        <v>637.0187395574147</v>
      </c>
      <c r="C22" s="106">
        <v>630.4917481038068</v>
      </c>
      <c r="D22" s="106">
        <v>709.3805969252221</v>
      </c>
      <c r="E22" s="106">
        <v>806.6964768670441</v>
      </c>
      <c r="F22" s="107">
        <v>979.5475580878199</v>
      </c>
      <c r="G22" s="107">
        <v>1144.717704614571</v>
      </c>
      <c r="H22" s="106">
        <v>1421.3876167466012</v>
      </c>
      <c r="I22" s="106">
        <v>1627</v>
      </c>
      <c r="J22" s="106">
        <v>1725</v>
      </c>
    </row>
    <row r="23" spans="1:10" ht="13.5" customHeight="1">
      <c r="A23" s="105" t="s">
        <v>75</v>
      </c>
      <c r="B23" s="106">
        <v>912.9193561958338</v>
      </c>
      <c r="C23" s="106">
        <v>855.6068419217963</v>
      </c>
      <c r="D23" s="106">
        <v>1003.6721839577849</v>
      </c>
      <c r="E23" s="106">
        <v>1238.8963013715097</v>
      </c>
      <c r="F23" s="107">
        <v>1561.1950524683568</v>
      </c>
      <c r="G23" s="107">
        <v>1598.6741672977294</v>
      </c>
      <c r="H23" s="106">
        <v>1915.840275023139</v>
      </c>
      <c r="I23" s="106">
        <v>1992</v>
      </c>
      <c r="J23" s="106">
        <v>2780</v>
      </c>
    </row>
    <row r="24" spans="1:10" ht="13.5" customHeight="1">
      <c r="A24" s="105" t="s">
        <v>19</v>
      </c>
      <c r="B24" s="106">
        <v>798.2342264373204</v>
      </c>
      <c r="C24" s="106">
        <v>793.9790607382832</v>
      </c>
      <c r="D24" s="106">
        <v>828.1526089935452</v>
      </c>
      <c r="E24" s="106">
        <v>989.4702679311962</v>
      </c>
      <c r="F24" s="107">
        <v>1134.8070150132824</v>
      </c>
      <c r="G24" s="107">
        <v>1439.778587140745</v>
      </c>
      <c r="H24" s="106">
        <v>1697.7930835527027</v>
      </c>
      <c r="I24" s="106">
        <v>1797</v>
      </c>
      <c r="J24" s="106">
        <v>2301</v>
      </c>
    </row>
    <row r="25" spans="1:10" ht="13.5" customHeight="1">
      <c r="A25" s="108" t="s">
        <v>76</v>
      </c>
      <c r="B25" s="3" t="s">
        <v>7</v>
      </c>
      <c r="C25" s="3" t="s">
        <v>7</v>
      </c>
      <c r="D25" s="3" t="s">
        <v>7</v>
      </c>
      <c r="E25" s="3" t="s">
        <v>7</v>
      </c>
      <c r="F25" s="109" t="s">
        <v>7</v>
      </c>
      <c r="G25" s="107">
        <v>1333.1710600651497</v>
      </c>
      <c r="H25" s="106">
        <v>1535.7121392424845</v>
      </c>
      <c r="I25" s="106">
        <v>1809</v>
      </c>
      <c r="J25" s="106">
        <v>2082</v>
      </c>
    </row>
    <row r="26" spans="1:10" ht="13.5" customHeight="1">
      <c r="A26" s="108" t="s">
        <v>77</v>
      </c>
      <c r="B26" s="3" t="s">
        <v>7</v>
      </c>
      <c r="C26" s="3" t="s">
        <v>7</v>
      </c>
      <c r="D26" s="3" t="s">
        <v>7</v>
      </c>
      <c r="E26" s="3" t="s">
        <v>7</v>
      </c>
      <c r="F26" s="109" t="s">
        <v>7</v>
      </c>
      <c r="G26" s="107">
        <v>1466.1810488863246</v>
      </c>
      <c r="H26" s="106">
        <v>1464.684528746409</v>
      </c>
      <c r="I26" s="106">
        <v>1591</v>
      </c>
      <c r="J26" s="106">
        <v>1705</v>
      </c>
    </row>
    <row r="27" spans="1:10" ht="13.5" customHeight="1">
      <c r="A27" s="105" t="s">
        <v>20</v>
      </c>
      <c r="B27" s="106">
        <v>651.9599004723955</v>
      </c>
      <c r="C27" s="106">
        <v>683.4950055894126</v>
      </c>
      <c r="D27" s="106">
        <v>746.9799141754715</v>
      </c>
      <c r="E27" s="106">
        <v>746.4930943709206</v>
      </c>
      <c r="F27" s="107">
        <v>827.6537689469067</v>
      </c>
      <c r="G27" s="107">
        <v>882.4901133508829</v>
      </c>
      <c r="H27" s="106">
        <v>946.2334571418269</v>
      </c>
      <c r="I27" s="106">
        <v>1106</v>
      </c>
      <c r="J27" s="106">
        <v>1367</v>
      </c>
    </row>
    <row r="28" spans="1:10" ht="13.5" customHeight="1">
      <c r="A28" s="108" t="s">
        <v>78</v>
      </c>
      <c r="B28" s="3" t="s">
        <v>7</v>
      </c>
      <c r="C28" s="3" t="s">
        <v>7</v>
      </c>
      <c r="D28" s="3" t="s">
        <v>7</v>
      </c>
      <c r="E28" s="3" t="s">
        <v>7</v>
      </c>
      <c r="F28" s="109" t="s">
        <v>7</v>
      </c>
      <c r="G28" s="107">
        <v>1524.0945752647458</v>
      </c>
      <c r="H28" s="106">
        <v>1651.6774247833353</v>
      </c>
      <c r="I28" s="106">
        <v>2093</v>
      </c>
      <c r="J28" s="106">
        <v>2420</v>
      </c>
    </row>
    <row r="29" spans="1:10" ht="13.5" customHeight="1">
      <c r="A29" s="105" t="s">
        <v>21</v>
      </c>
      <c r="B29" s="106">
        <v>617.8584736696597</v>
      </c>
      <c r="C29" s="106">
        <v>603.1997884437393</v>
      </c>
      <c r="D29" s="106">
        <v>711.5803012272668</v>
      </c>
      <c r="E29" s="106">
        <v>711.3879773538639</v>
      </c>
      <c r="F29" s="107">
        <v>769.6020097844771</v>
      </c>
      <c r="G29" s="107">
        <v>863.768586299328</v>
      </c>
      <c r="H29" s="106">
        <v>961.3368913249913</v>
      </c>
      <c r="I29" s="106">
        <v>1054</v>
      </c>
      <c r="J29" s="106">
        <v>1295</v>
      </c>
    </row>
    <row r="30" spans="1:10" ht="13.5" customHeight="1">
      <c r="A30" s="105" t="s">
        <v>41</v>
      </c>
      <c r="B30" s="106">
        <v>718.576082122294</v>
      </c>
      <c r="C30" s="106">
        <v>823.969564747034</v>
      </c>
      <c r="D30" s="106">
        <v>892.863582272547</v>
      </c>
      <c r="E30" s="106">
        <v>978.507807147236</v>
      </c>
      <c r="F30" s="107">
        <v>1159.1480052408256</v>
      </c>
      <c r="G30" s="107">
        <v>1240.1403964275842</v>
      </c>
      <c r="H30" s="106">
        <v>1425.8351063190414</v>
      </c>
      <c r="I30" s="106">
        <v>1661</v>
      </c>
      <c r="J30" s="106">
        <v>2000</v>
      </c>
    </row>
    <row r="31" spans="1:10" ht="13.5" customHeight="1">
      <c r="A31" s="108" t="s">
        <v>79</v>
      </c>
      <c r="B31" s="3" t="s">
        <v>7</v>
      </c>
      <c r="C31" s="3" t="s">
        <v>7</v>
      </c>
      <c r="D31" s="3" t="s">
        <v>7</v>
      </c>
      <c r="E31" s="3" t="s">
        <v>7</v>
      </c>
      <c r="F31" s="109" t="s">
        <v>7</v>
      </c>
      <c r="G31" s="107">
        <v>1337.8829949635185</v>
      </c>
      <c r="H31" s="106">
        <v>1559.4701477287754</v>
      </c>
      <c r="I31" s="106">
        <v>1630</v>
      </c>
      <c r="J31" s="106">
        <v>1975</v>
      </c>
    </row>
    <row r="32" spans="1:10" ht="13.5" customHeight="1">
      <c r="A32" s="105" t="s">
        <v>22</v>
      </c>
      <c r="B32" s="106">
        <v>937.7471662279279</v>
      </c>
      <c r="C32" s="106">
        <v>924.9816691308163</v>
      </c>
      <c r="D32" s="106">
        <v>935.1988749053406</v>
      </c>
      <c r="E32" s="106">
        <v>1029.052925125912</v>
      </c>
      <c r="F32" s="107">
        <v>1125.4011755796762</v>
      </c>
      <c r="G32" s="107">
        <v>1419.356195833784</v>
      </c>
      <c r="H32" s="106">
        <v>1594.280768814684</v>
      </c>
      <c r="I32" s="106">
        <v>1810</v>
      </c>
      <c r="J32" s="106">
        <v>2228</v>
      </c>
    </row>
    <row r="33" spans="1:10" ht="13.5" customHeight="1">
      <c r="A33" s="105" t="s">
        <v>80</v>
      </c>
      <c r="B33" s="106">
        <v>650.7158054163211</v>
      </c>
      <c r="C33" s="106">
        <v>632.487108290361</v>
      </c>
      <c r="D33" s="106">
        <v>649.2793864868439</v>
      </c>
      <c r="E33" s="106">
        <v>661.6962965634128</v>
      </c>
      <c r="F33" s="107">
        <v>732.9763321433294</v>
      </c>
      <c r="G33" s="107">
        <v>855.5948216797086</v>
      </c>
      <c r="H33" s="106">
        <v>852.2351640162033</v>
      </c>
      <c r="I33" s="106">
        <v>941</v>
      </c>
      <c r="J33" s="106">
        <v>1346</v>
      </c>
    </row>
    <row r="34" spans="1:10" ht="13.5" customHeight="1">
      <c r="A34" s="108" t="s">
        <v>81</v>
      </c>
      <c r="B34" s="3" t="s">
        <v>7</v>
      </c>
      <c r="C34" s="3" t="s">
        <v>7</v>
      </c>
      <c r="D34" s="3" t="s">
        <v>7</v>
      </c>
      <c r="E34" s="3" t="s">
        <v>7</v>
      </c>
      <c r="F34" s="109" t="s">
        <v>7</v>
      </c>
      <c r="G34" s="107">
        <v>1570.4746793600423</v>
      </c>
      <c r="H34" s="106">
        <v>1729.9832918634982</v>
      </c>
      <c r="I34" s="106">
        <v>1851</v>
      </c>
      <c r="J34" s="106">
        <v>2135</v>
      </c>
    </row>
    <row r="35" spans="1:10" ht="13.5" customHeight="1">
      <c r="A35" s="105" t="s">
        <v>23</v>
      </c>
      <c r="B35" s="106">
        <v>1244.6900580577694</v>
      </c>
      <c r="C35" s="106">
        <v>1231.1672857091341</v>
      </c>
      <c r="D35" s="106">
        <v>1252.1606385152597</v>
      </c>
      <c r="E35" s="106">
        <v>1401.686439964901</v>
      </c>
      <c r="F35" s="107">
        <v>1624.8782950488624</v>
      </c>
      <c r="G35" s="107">
        <v>1916.0145685334103</v>
      </c>
      <c r="H35" s="106">
        <v>2476.2600218768407</v>
      </c>
      <c r="I35" s="106">
        <v>2719</v>
      </c>
      <c r="J35" s="106">
        <v>3054</v>
      </c>
    </row>
    <row r="36" spans="1:10" ht="13.5" customHeight="1">
      <c r="A36" s="108" t="s">
        <v>82</v>
      </c>
      <c r="B36" s="3" t="s">
        <v>7</v>
      </c>
      <c r="C36" s="3" t="s">
        <v>7</v>
      </c>
      <c r="D36" s="3" t="s">
        <v>7</v>
      </c>
      <c r="E36" s="3" t="s">
        <v>7</v>
      </c>
      <c r="F36" s="109" t="s">
        <v>7</v>
      </c>
      <c r="G36" s="107">
        <v>1602.1119565348047</v>
      </c>
      <c r="H36" s="106">
        <v>1574.038681139038</v>
      </c>
      <c r="I36" s="106">
        <v>2028</v>
      </c>
      <c r="J36" s="106">
        <v>2567</v>
      </c>
    </row>
    <row r="37" spans="1:10" ht="13.5" customHeight="1">
      <c r="A37" s="108" t="s">
        <v>83</v>
      </c>
      <c r="B37" s="3" t="s">
        <v>7</v>
      </c>
      <c r="C37" s="3" t="s">
        <v>7</v>
      </c>
      <c r="D37" s="3" t="s">
        <v>7</v>
      </c>
      <c r="E37" s="3" t="s">
        <v>7</v>
      </c>
      <c r="F37" s="109" t="s">
        <v>7</v>
      </c>
      <c r="G37" s="107">
        <v>1893.7049992186844</v>
      </c>
      <c r="H37" s="106">
        <v>2055.4193261452288</v>
      </c>
      <c r="I37" s="106">
        <v>2251</v>
      </c>
      <c r="J37" s="106">
        <v>2831</v>
      </c>
    </row>
    <row r="38" spans="1:10" ht="13.5" customHeight="1">
      <c r="A38" s="105" t="s">
        <v>24</v>
      </c>
      <c r="B38" s="106">
        <v>1304.5989446227447</v>
      </c>
      <c r="C38" s="106">
        <v>1119.1987306624355</v>
      </c>
      <c r="D38" s="106">
        <v>1158.0421429687594</v>
      </c>
      <c r="E38" s="106">
        <v>1914.1093601625137</v>
      </c>
      <c r="F38" s="107">
        <v>1886.0120442825719</v>
      </c>
      <c r="G38" s="107">
        <v>1717.5543615448416</v>
      </c>
      <c r="H38" s="106">
        <v>2766.013967521306</v>
      </c>
      <c r="I38" s="106">
        <v>2473</v>
      </c>
      <c r="J38" s="106">
        <v>2949</v>
      </c>
    </row>
    <row r="39" spans="1:10" ht="13.5" customHeight="1">
      <c r="A39" s="108" t="s">
        <v>84</v>
      </c>
      <c r="B39" s="3" t="s">
        <v>7</v>
      </c>
      <c r="C39" s="3" t="s">
        <v>7</v>
      </c>
      <c r="D39" s="3" t="s">
        <v>7</v>
      </c>
      <c r="E39" s="3" t="s">
        <v>7</v>
      </c>
      <c r="F39" s="109" t="s">
        <v>7</v>
      </c>
      <c r="G39" s="107">
        <v>1665.1100453163126</v>
      </c>
      <c r="H39" s="106">
        <v>1755.376053273713</v>
      </c>
      <c r="I39" s="106">
        <v>2052</v>
      </c>
      <c r="J39" s="106">
        <v>2091</v>
      </c>
    </row>
    <row r="40" spans="1:10" ht="13.5" customHeight="1">
      <c r="A40" s="108" t="s">
        <v>85</v>
      </c>
      <c r="B40" s="3" t="s">
        <v>7</v>
      </c>
      <c r="C40" s="3" t="s">
        <v>7</v>
      </c>
      <c r="D40" s="3" t="s">
        <v>7</v>
      </c>
      <c r="E40" s="3" t="s">
        <v>7</v>
      </c>
      <c r="F40" s="109" t="s">
        <v>7</v>
      </c>
      <c r="G40" s="107">
        <v>1872.669575565252</v>
      </c>
      <c r="H40" s="106">
        <v>2129.9147764835984</v>
      </c>
      <c r="I40" s="106">
        <v>2828</v>
      </c>
      <c r="J40" s="106">
        <v>3337</v>
      </c>
    </row>
    <row r="41" spans="1:10" ht="13.5" customHeight="1">
      <c r="A41" s="105" t="s">
        <v>25</v>
      </c>
      <c r="B41" s="106">
        <v>675.1349272174342</v>
      </c>
      <c r="C41" s="106">
        <v>717.1216328296852</v>
      </c>
      <c r="D41" s="106">
        <v>738.0428641832847</v>
      </c>
      <c r="E41" s="106">
        <v>797.9998317166107</v>
      </c>
      <c r="F41" s="107">
        <v>1013.2643371437501</v>
      </c>
      <c r="G41" s="107">
        <v>1041.505895928744</v>
      </c>
      <c r="H41" s="106">
        <v>1192.7505919969228</v>
      </c>
      <c r="I41" s="106">
        <v>1311</v>
      </c>
      <c r="J41" s="106">
        <v>1497</v>
      </c>
    </row>
    <row r="42" spans="1:10" ht="13.5" customHeight="1">
      <c r="A42" s="105" t="s">
        <v>86</v>
      </c>
      <c r="B42" s="106">
        <v>526.9253422763935</v>
      </c>
      <c r="C42" s="106">
        <v>532.1180868582693</v>
      </c>
      <c r="D42" s="106">
        <v>627.186181529696</v>
      </c>
      <c r="E42" s="106">
        <v>734.2564879256669</v>
      </c>
      <c r="F42" s="107">
        <v>645.0903321192889</v>
      </c>
      <c r="G42" s="107">
        <v>697.8171240368781</v>
      </c>
      <c r="H42" s="106">
        <v>755.2318103686608</v>
      </c>
      <c r="I42" s="106">
        <v>876</v>
      </c>
      <c r="J42" s="106">
        <v>1018</v>
      </c>
    </row>
    <row r="43" spans="1:10" ht="13.5" customHeight="1">
      <c r="A43" s="105" t="s">
        <v>26</v>
      </c>
      <c r="B43" s="106">
        <v>769.8424146262306</v>
      </c>
      <c r="C43" s="106">
        <v>784.1164521053454</v>
      </c>
      <c r="D43" s="106">
        <v>822.9598644116693</v>
      </c>
      <c r="E43" s="106">
        <v>917.655331578378</v>
      </c>
      <c r="F43" s="107">
        <v>1064.9694084838868</v>
      </c>
      <c r="G43" s="107">
        <v>1244.1311168006923</v>
      </c>
      <c r="H43" s="106">
        <v>1404.6614498816007</v>
      </c>
      <c r="I43" s="106">
        <v>1652</v>
      </c>
      <c r="J43" s="106">
        <v>2015</v>
      </c>
    </row>
    <row r="44" spans="1:10" ht="13.5" customHeight="1">
      <c r="A44" s="105" t="s">
        <v>27</v>
      </c>
      <c r="B44" s="106">
        <v>532.6650078732586</v>
      </c>
      <c r="C44" s="106">
        <v>513.3544889594076</v>
      </c>
      <c r="D44" s="106">
        <v>608.4886949623166</v>
      </c>
      <c r="E44" s="106">
        <v>567.9804791268497</v>
      </c>
      <c r="F44" s="107">
        <v>723.3060473837943</v>
      </c>
      <c r="G44" s="107">
        <v>741.2702991838256</v>
      </c>
      <c r="H44" s="106">
        <v>907.1195893885304</v>
      </c>
      <c r="I44" s="106">
        <v>1032</v>
      </c>
      <c r="J44" s="106">
        <v>1023</v>
      </c>
    </row>
    <row r="45" spans="1:10" ht="13.5" customHeight="1">
      <c r="A45" s="105" t="s">
        <v>28</v>
      </c>
      <c r="B45" s="106">
        <v>573.4256487925667</v>
      </c>
      <c r="C45" s="106">
        <v>598.4758333032828</v>
      </c>
      <c r="D45" s="106">
        <v>684.9194042768022</v>
      </c>
      <c r="E45" s="106">
        <v>690.0460375271958</v>
      </c>
      <c r="F45" s="107">
        <v>668.7161179426154</v>
      </c>
      <c r="G45" s="107">
        <v>873.7634175952304</v>
      </c>
      <c r="H45" s="106">
        <v>903.7118507566743</v>
      </c>
      <c r="I45" s="106">
        <v>1050</v>
      </c>
      <c r="J45" s="106">
        <v>1163</v>
      </c>
    </row>
    <row r="46" spans="1:10" ht="13.5" customHeight="1">
      <c r="A46" s="105" t="s">
        <v>29</v>
      </c>
      <c r="B46" s="106">
        <v>674.8584616494177</v>
      </c>
      <c r="C46" s="106">
        <v>712.457778899667</v>
      </c>
      <c r="D46" s="106">
        <v>727.1164641255875</v>
      </c>
      <c r="E46" s="106">
        <v>827.4374045893285</v>
      </c>
      <c r="F46" s="107">
        <v>940.9565708653372</v>
      </c>
      <c r="G46" s="107">
        <v>1015.6984361665044</v>
      </c>
      <c r="H46" s="106">
        <v>1090.0015626314714</v>
      </c>
      <c r="I46" s="106">
        <v>1090</v>
      </c>
      <c r="J46" s="106">
        <v>1552</v>
      </c>
    </row>
    <row r="47" spans="1:10" ht="13.5" customHeight="1">
      <c r="A47" s="108" t="s">
        <v>87</v>
      </c>
      <c r="B47" s="3" t="s">
        <v>7</v>
      </c>
      <c r="C47" s="3" t="s">
        <v>7</v>
      </c>
      <c r="D47" s="3" t="s">
        <v>7</v>
      </c>
      <c r="E47" s="3" t="s">
        <v>7</v>
      </c>
      <c r="F47" s="109" t="s">
        <v>7</v>
      </c>
      <c r="G47" s="107">
        <v>1454.6896974505066</v>
      </c>
      <c r="H47" s="106">
        <v>1697.5166179846863</v>
      </c>
      <c r="I47" s="106">
        <v>1895</v>
      </c>
      <c r="J47" s="106">
        <v>2167</v>
      </c>
    </row>
    <row r="48" spans="1:10" ht="13.5" customHeight="1">
      <c r="A48" s="105" t="s">
        <v>30</v>
      </c>
      <c r="B48" s="106">
        <v>639.2424843436347</v>
      </c>
      <c r="C48" s="106">
        <v>695.0885290829757</v>
      </c>
      <c r="D48" s="106">
        <v>731.2093565564411</v>
      </c>
      <c r="E48" s="106">
        <v>742.6946978712151</v>
      </c>
      <c r="F48" s="107">
        <v>790.5773322274711</v>
      </c>
      <c r="G48" s="107">
        <v>972.5277367086173</v>
      </c>
      <c r="H48" s="106">
        <v>1178.6388277859917</v>
      </c>
      <c r="I48" s="106">
        <v>1287</v>
      </c>
      <c r="J48" s="106">
        <v>1728</v>
      </c>
    </row>
    <row r="49" spans="1:10" ht="13.5" customHeight="1">
      <c r="A49" s="105" t="s">
        <v>31</v>
      </c>
      <c r="B49" s="106">
        <v>743.1214164653277</v>
      </c>
      <c r="C49" s="106">
        <v>724.466000745255</v>
      </c>
      <c r="D49" s="106">
        <v>761.5304172226029</v>
      </c>
      <c r="E49" s="106">
        <v>803.1985864195306</v>
      </c>
      <c r="F49" s="107">
        <v>976.2299712716215</v>
      </c>
      <c r="G49" s="107">
        <v>1205.528109336122</v>
      </c>
      <c r="H49" s="106">
        <v>1471.5601072205595</v>
      </c>
      <c r="I49" s="106">
        <v>1558</v>
      </c>
      <c r="J49" s="106">
        <v>2163</v>
      </c>
    </row>
    <row r="50" spans="1:10" ht="12" customHeight="1">
      <c r="A50" s="104"/>
      <c r="B50" s="110"/>
      <c r="C50" s="110"/>
      <c r="D50" s="110"/>
      <c r="E50" s="110"/>
      <c r="F50" s="110"/>
      <c r="G50" s="111"/>
      <c r="H50" s="104"/>
      <c r="I50" s="104"/>
      <c r="J50" s="104"/>
    </row>
    <row r="51" spans="1:7" ht="12" customHeight="1">
      <c r="A51" s="102"/>
      <c r="B51" s="112"/>
      <c r="C51" s="112"/>
      <c r="D51" s="112"/>
      <c r="E51" s="112"/>
      <c r="F51" s="112"/>
      <c r="G51" s="112"/>
    </row>
    <row r="52" ht="13.5" customHeight="1">
      <c r="A52" s="113" t="s">
        <v>88</v>
      </c>
    </row>
    <row r="53" ht="13.5" customHeight="1">
      <c r="A53" s="113" t="s">
        <v>63</v>
      </c>
    </row>
  </sheetData>
  <printOptions/>
  <pageMargins left="0" right="0" top="0" bottom="0" header="0" footer="0"/>
  <pageSetup firstPageNumber="41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114" customWidth="1"/>
    <col min="2" max="2" width="8.7109375" style="114" customWidth="1"/>
    <col min="3" max="3" width="2.7109375" style="114" customWidth="1"/>
    <col min="4" max="6" width="8.7109375" style="114" customWidth="1"/>
    <col min="7" max="7" width="2.7109375" style="114" customWidth="1"/>
    <col min="8" max="16384" width="8.7109375" style="114" customWidth="1"/>
  </cols>
  <sheetData>
    <row r="1" ht="15">
      <c r="A1" s="71" t="s">
        <v>140</v>
      </c>
    </row>
    <row r="3" spans="1:11" ht="12">
      <c r="A3" s="115"/>
      <c r="B3" s="115"/>
      <c r="C3" s="116"/>
      <c r="D3" s="116"/>
      <c r="E3" s="116"/>
      <c r="F3" s="116"/>
      <c r="G3" s="115"/>
      <c r="H3" s="115"/>
      <c r="I3" s="115"/>
      <c r="J3" s="127"/>
      <c r="K3" s="127"/>
    </row>
    <row r="4" spans="3:11" ht="12">
      <c r="C4" s="117"/>
      <c r="D4" s="56" t="s">
        <v>37</v>
      </c>
      <c r="E4" s="57"/>
      <c r="F4" s="213"/>
      <c r="J4" s="214"/>
      <c r="K4" s="214"/>
    </row>
    <row r="5" spans="2:11" ht="13.5">
      <c r="B5" s="55" t="s">
        <v>89</v>
      </c>
      <c r="C5" s="59"/>
      <c r="D5" s="60" t="s">
        <v>141</v>
      </c>
      <c r="E5" s="61"/>
      <c r="F5" s="61"/>
      <c r="G5" s="79"/>
      <c r="H5" s="62" t="s">
        <v>104</v>
      </c>
      <c r="I5" s="118"/>
      <c r="J5" s="118"/>
      <c r="K5" s="118"/>
    </row>
    <row r="6" spans="2:11" ht="12">
      <c r="B6" s="55" t="s">
        <v>142</v>
      </c>
      <c r="C6" s="119"/>
      <c r="D6" s="120"/>
      <c r="E6" s="120"/>
      <c r="F6" s="63" t="s">
        <v>124</v>
      </c>
      <c r="G6" s="119"/>
      <c r="H6" s="121"/>
      <c r="I6" s="215"/>
      <c r="J6" s="63" t="s">
        <v>143</v>
      </c>
      <c r="K6" s="63" t="s">
        <v>144</v>
      </c>
    </row>
    <row r="7" spans="1:12" ht="12">
      <c r="A7" s="115"/>
      <c r="B7" s="64">
        <v>2003</v>
      </c>
      <c r="C7" s="65"/>
      <c r="D7" s="64">
        <v>2002</v>
      </c>
      <c r="E7" s="64">
        <v>2003</v>
      </c>
      <c r="F7" s="65" t="s">
        <v>169</v>
      </c>
      <c r="G7" s="122"/>
      <c r="H7" s="64">
        <v>2002</v>
      </c>
      <c r="I7" s="64">
        <v>2003</v>
      </c>
      <c r="J7" s="65" t="s">
        <v>169</v>
      </c>
      <c r="K7" s="65" t="s">
        <v>169</v>
      </c>
      <c r="L7" s="123"/>
    </row>
    <row r="8" spans="1:7" ht="12">
      <c r="A8" s="124"/>
      <c r="B8" s="66"/>
      <c r="C8" s="67"/>
      <c r="D8" s="67"/>
      <c r="E8" s="67"/>
      <c r="F8" s="67"/>
      <c r="G8" s="79"/>
    </row>
    <row r="9" spans="1:12" ht="15" customHeight="1">
      <c r="A9" s="125" t="s">
        <v>90</v>
      </c>
      <c r="B9" s="126">
        <v>51</v>
      </c>
      <c r="C9" s="117"/>
      <c r="D9" s="127">
        <v>101.84</v>
      </c>
      <c r="E9" s="127">
        <v>80.47</v>
      </c>
      <c r="F9" s="128">
        <v>-20.983896307934017</v>
      </c>
      <c r="H9" s="129">
        <v>1868.78</v>
      </c>
      <c r="I9" s="129">
        <v>2155.43</v>
      </c>
      <c r="J9" s="68">
        <v>15.338884191825674</v>
      </c>
      <c r="K9" s="68">
        <v>11.979499215364733</v>
      </c>
      <c r="L9" s="130"/>
    </row>
    <row r="10" spans="1:12" ht="15" customHeight="1">
      <c r="A10" s="125" t="s">
        <v>145</v>
      </c>
      <c r="B10" s="126">
        <v>158</v>
      </c>
      <c r="C10" s="117"/>
      <c r="D10" s="127">
        <v>112.01</v>
      </c>
      <c r="E10" s="127">
        <v>113.08</v>
      </c>
      <c r="F10" s="128">
        <v>0.9552718507276076</v>
      </c>
      <c r="H10" s="129">
        <v>2238.36</v>
      </c>
      <c r="I10" s="129">
        <v>2748.12</v>
      </c>
      <c r="J10" s="68">
        <v>22.773816544255602</v>
      </c>
      <c r="K10" s="68">
        <v>19.19788014005399</v>
      </c>
      <c r="L10" s="130"/>
    </row>
    <row r="11" spans="1:12" ht="15" customHeight="1">
      <c r="A11" s="125" t="s">
        <v>91</v>
      </c>
      <c r="B11" s="126">
        <v>110</v>
      </c>
      <c r="C11" s="117"/>
      <c r="D11" s="127">
        <v>97.1</v>
      </c>
      <c r="E11" s="127">
        <v>99.1</v>
      </c>
      <c r="F11" s="128">
        <v>2.059732234809475</v>
      </c>
      <c r="H11" s="129">
        <v>1910.09</v>
      </c>
      <c r="I11" s="129">
        <v>2276.41</v>
      </c>
      <c r="J11" s="68">
        <v>19.178153908978107</v>
      </c>
      <c r="K11" s="68">
        <v>15.706945542697195</v>
      </c>
      <c r="L11" s="130"/>
    </row>
    <row r="12" spans="1:12" ht="15" customHeight="1">
      <c r="A12" s="125" t="s">
        <v>92</v>
      </c>
      <c r="B12" s="126">
        <v>81</v>
      </c>
      <c r="C12" s="117"/>
      <c r="D12" s="127">
        <v>124.64</v>
      </c>
      <c r="E12" s="127">
        <v>124.02</v>
      </c>
      <c r="F12" s="128">
        <v>-0.4974326059050101</v>
      </c>
      <c r="H12" s="129">
        <v>2458.8</v>
      </c>
      <c r="I12" s="129">
        <v>2893.22</v>
      </c>
      <c r="J12" s="68">
        <v>17.667968114527394</v>
      </c>
      <c r="K12" s="68">
        <v>14.2407457422596</v>
      </c>
      <c r="L12" s="130"/>
    </row>
    <row r="13" spans="1:12" ht="15" customHeight="1">
      <c r="A13" s="125" t="s">
        <v>93</v>
      </c>
      <c r="B13" s="126">
        <v>100</v>
      </c>
      <c r="C13" s="117"/>
      <c r="D13" s="127">
        <v>174.44</v>
      </c>
      <c r="E13" s="127">
        <v>147.2</v>
      </c>
      <c r="F13" s="128">
        <v>-15.615684476037611</v>
      </c>
      <c r="H13" s="129">
        <v>2698.29</v>
      </c>
      <c r="I13" s="129">
        <v>3501.51</v>
      </c>
      <c r="J13" s="68">
        <v>29.76774179202385</v>
      </c>
      <c r="K13" s="68">
        <v>25.988098827207622</v>
      </c>
      <c r="L13" s="130"/>
    </row>
    <row r="14" spans="1:12" ht="15" customHeight="1">
      <c r="A14" s="125" t="s">
        <v>94</v>
      </c>
      <c r="B14" s="126">
        <v>81</v>
      </c>
      <c r="C14" s="117"/>
      <c r="D14" s="127">
        <v>115.98</v>
      </c>
      <c r="E14" s="127">
        <v>100.09</v>
      </c>
      <c r="F14" s="128">
        <v>-13.700638041041561</v>
      </c>
      <c r="H14" s="129">
        <v>2104.79</v>
      </c>
      <c r="I14" s="129">
        <v>2595.79</v>
      </c>
      <c r="J14" s="68">
        <v>23.327742910219072</v>
      </c>
      <c r="K14" s="68">
        <v>19.735672728368026</v>
      </c>
      <c r="L14" s="130"/>
    </row>
    <row r="15" spans="1:12" ht="15" customHeight="1">
      <c r="A15" s="125" t="s">
        <v>95</v>
      </c>
      <c r="B15" s="126">
        <v>86</v>
      </c>
      <c r="C15" s="117"/>
      <c r="D15" s="127">
        <v>112.15</v>
      </c>
      <c r="E15" s="127">
        <v>107.03</v>
      </c>
      <c r="F15" s="128">
        <v>-4.565314311190374</v>
      </c>
      <c r="H15" s="129">
        <v>1853.6</v>
      </c>
      <c r="I15" s="129">
        <v>2159.22</v>
      </c>
      <c r="J15" s="68">
        <v>16.48791540785498</v>
      </c>
      <c r="K15" s="68">
        <v>13.095063502771827</v>
      </c>
      <c r="L15" s="130"/>
    </row>
    <row r="16" spans="1:12" ht="15" customHeight="1">
      <c r="A16" s="125" t="s">
        <v>96</v>
      </c>
      <c r="B16" s="126">
        <v>80</v>
      </c>
      <c r="C16" s="117"/>
      <c r="D16" s="127">
        <v>90.85</v>
      </c>
      <c r="E16" s="127">
        <v>92.64</v>
      </c>
      <c r="F16" s="128">
        <v>1.9702806824435952</v>
      </c>
      <c r="H16" s="129">
        <v>1586.91</v>
      </c>
      <c r="I16" s="129">
        <v>1886.46</v>
      </c>
      <c r="J16" s="68">
        <v>18.876306784883827</v>
      </c>
      <c r="K16" s="68">
        <v>15.413890082411474</v>
      </c>
      <c r="L16" s="130"/>
    </row>
    <row r="17" spans="1:12" ht="15" customHeight="1">
      <c r="A17" s="125" t="s">
        <v>97</v>
      </c>
      <c r="B17" s="126">
        <v>89</v>
      </c>
      <c r="C17" s="117"/>
      <c r="D17" s="127">
        <v>95.46</v>
      </c>
      <c r="E17" s="127">
        <v>103.69</v>
      </c>
      <c r="F17" s="128">
        <v>8.621412109784208</v>
      </c>
      <c r="H17" s="129">
        <v>1731.63</v>
      </c>
      <c r="I17" s="129">
        <v>2066.16</v>
      </c>
      <c r="J17" s="68">
        <v>19.318792120718616</v>
      </c>
      <c r="K17" s="68">
        <v>15.84348749584331</v>
      </c>
      <c r="L17" s="130"/>
    </row>
    <row r="18" spans="1:12" ht="15" customHeight="1">
      <c r="A18" s="125" t="s">
        <v>98</v>
      </c>
      <c r="B18" s="114">
        <v>83</v>
      </c>
      <c r="C18" s="117"/>
      <c r="D18" s="127">
        <v>106.99</v>
      </c>
      <c r="E18" s="127">
        <v>110.01</v>
      </c>
      <c r="F18" s="128">
        <v>2.8226937096925044</v>
      </c>
      <c r="H18" s="129">
        <v>1842.48</v>
      </c>
      <c r="I18" s="129">
        <v>2196.35</v>
      </c>
      <c r="J18" s="68">
        <v>19.20617862880465</v>
      </c>
      <c r="K18" s="68">
        <v>15.7341540085482</v>
      </c>
      <c r="L18" s="130"/>
    </row>
    <row r="19" spans="1:12" ht="12">
      <c r="A19" s="115"/>
      <c r="B19" s="131"/>
      <c r="C19" s="116"/>
      <c r="D19" s="124"/>
      <c r="E19" s="124"/>
      <c r="F19" s="128"/>
      <c r="G19" s="115"/>
      <c r="H19" s="129"/>
      <c r="I19" s="129"/>
      <c r="J19" s="68"/>
      <c r="K19" s="68"/>
      <c r="L19" s="130"/>
    </row>
    <row r="20" spans="1:12" s="94" customFormat="1" ht="20.25" customHeight="1">
      <c r="A20" s="132" t="s">
        <v>8</v>
      </c>
      <c r="B20" s="88">
        <v>919</v>
      </c>
      <c r="C20" s="89"/>
      <c r="D20" s="90">
        <v>114.06</v>
      </c>
      <c r="E20" s="90">
        <v>109.6</v>
      </c>
      <c r="F20" s="91">
        <v>-3.9102226898123864</v>
      </c>
      <c r="G20" s="92"/>
      <c r="H20" s="133">
        <v>2059.23</v>
      </c>
      <c r="I20" s="133">
        <v>2494.11</v>
      </c>
      <c r="J20" s="93">
        <v>21.118573447356543</v>
      </c>
      <c r="K20" s="93">
        <v>17.59084800714228</v>
      </c>
      <c r="L20" s="134"/>
    </row>
    <row r="21" spans="8:10" ht="12">
      <c r="H21" s="70"/>
      <c r="I21" s="70"/>
      <c r="J21" s="68"/>
    </row>
    <row r="22" spans="1:9" ht="12">
      <c r="A22" s="114" t="s">
        <v>122</v>
      </c>
      <c r="H22" s="70"/>
      <c r="I22" s="70"/>
    </row>
    <row r="23" ht="12">
      <c r="A23" s="114" t="s">
        <v>146</v>
      </c>
    </row>
    <row r="24" ht="12">
      <c r="A24" s="114" t="s">
        <v>65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135" customWidth="1"/>
    <col min="2" max="2" width="8.7109375" style="135" customWidth="1"/>
    <col min="3" max="3" width="2.7109375" style="135" customWidth="1"/>
    <col min="4" max="6" width="8.7109375" style="135" customWidth="1"/>
    <col min="7" max="7" width="2.7109375" style="135" customWidth="1"/>
    <col min="8" max="11" width="8.7109375" style="135" customWidth="1"/>
    <col min="12" max="12" width="10.7109375" style="135" customWidth="1"/>
    <col min="13" max="13" width="10.7109375" style="135" hidden="1" customWidth="1"/>
    <col min="14" max="16384" width="10.7109375" style="135" customWidth="1"/>
  </cols>
  <sheetData>
    <row r="1" spans="1:13" ht="15">
      <c r="A1" s="71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M1" s="96">
        <v>1.034</v>
      </c>
    </row>
    <row r="2" spans="1:11" ht="15">
      <c r="A2" s="73" t="s">
        <v>149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>
      <c r="A3" s="73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.75">
      <c r="A4" s="136"/>
      <c r="B4" s="136"/>
      <c r="C4" s="137"/>
      <c r="D4" s="100"/>
      <c r="E4" s="137"/>
      <c r="F4" s="137"/>
      <c r="G4" s="136"/>
      <c r="H4" s="136"/>
      <c r="I4" s="136"/>
      <c r="J4" s="137"/>
      <c r="K4" s="137"/>
    </row>
    <row r="5" spans="1:11" ht="12.75">
      <c r="A5" s="114"/>
      <c r="C5" s="117"/>
      <c r="D5" s="56" t="s">
        <v>37</v>
      </c>
      <c r="E5" s="57"/>
      <c r="F5" s="213"/>
      <c r="G5" s="114"/>
      <c r="H5" s="114"/>
      <c r="I5" s="114"/>
      <c r="J5" s="214"/>
      <c r="K5" s="214"/>
    </row>
    <row r="6" spans="1:11" ht="13.5">
      <c r="A6" s="114"/>
      <c r="B6" s="55" t="s">
        <v>89</v>
      </c>
      <c r="C6" s="59"/>
      <c r="D6" s="60" t="s">
        <v>141</v>
      </c>
      <c r="E6" s="61"/>
      <c r="F6" s="213"/>
      <c r="G6" s="79"/>
      <c r="H6" s="62" t="s">
        <v>104</v>
      </c>
      <c r="I6" s="118"/>
      <c r="J6" s="118"/>
      <c r="K6" s="118"/>
    </row>
    <row r="7" spans="1:11" ht="12.75">
      <c r="A7" s="114"/>
      <c r="B7" s="55" t="s">
        <v>142</v>
      </c>
      <c r="C7" s="119"/>
      <c r="D7" s="120"/>
      <c r="E7" s="120"/>
      <c r="F7" s="216" t="s">
        <v>124</v>
      </c>
      <c r="G7" s="119"/>
      <c r="H7" s="121"/>
      <c r="I7" s="215"/>
      <c r="J7" s="63" t="s">
        <v>143</v>
      </c>
      <c r="K7" s="63" t="s">
        <v>144</v>
      </c>
    </row>
    <row r="8" spans="1:13" ht="12.75">
      <c r="A8" s="115"/>
      <c r="B8" s="64">
        <v>2003</v>
      </c>
      <c r="C8" s="65"/>
      <c r="D8" s="64">
        <v>2002</v>
      </c>
      <c r="E8" s="64">
        <v>2003</v>
      </c>
      <c r="F8" s="65" t="s">
        <v>169</v>
      </c>
      <c r="G8" s="122"/>
      <c r="H8" s="64">
        <v>2002</v>
      </c>
      <c r="I8" s="64">
        <v>2003</v>
      </c>
      <c r="J8" s="65" t="s">
        <v>169</v>
      </c>
      <c r="K8" s="65" t="s">
        <v>169</v>
      </c>
      <c r="M8" s="138" t="s">
        <v>106</v>
      </c>
    </row>
    <row r="9" spans="1:11" s="108" customFormat="1" ht="12">
      <c r="A9" s="139"/>
      <c r="B9" s="32"/>
      <c r="C9" s="33"/>
      <c r="D9" s="33"/>
      <c r="E9" s="33"/>
      <c r="F9" s="33"/>
      <c r="G9" s="39"/>
      <c r="H9" s="32"/>
      <c r="I9" s="32"/>
      <c r="J9" s="33"/>
      <c r="K9" s="33"/>
    </row>
    <row r="10" spans="1:12" s="108" customFormat="1" ht="15" customHeight="1">
      <c r="A10" s="108" t="s">
        <v>8</v>
      </c>
      <c r="B10" s="140">
        <v>919</v>
      </c>
      <c r="C10" s="141"/>
      <c r="D10" s="141">
        <v>114.06</v>
      </c>
      <c r="E10" s="108">
        <v>109.6</v>
      </c>
      <c r="F10" s="141">
        <v>-3.9102226898123864</v>
      </c>
      <c r="H10" s="143">
        <v>2059.23</v>
      </c>
      <c r="I10" s="142">
        <v>2494.11</v>
      </c>
      <c r="J10" s="217">
        <v>21.118573447356543</v>
      </c>
      <c r="K10" s="141">
        <v>17.59084800714228</v>
      </c>
      <c r="L10" s="144"/>
    </row>
    <row r="11" spans="2:12" s="108" customFormat="1" ht="15" customHeight="1">
      <c r="B11" s="144"/>
      <c r="C11" s="141"/>
      <c r="D11" s="144"/>
      <c r="E11" s="144"/>
      <c r="F11" s="141"/>
      <c r="H11" s="143"/>
      <c r="I11" s="143"/>
      <c r="J11" s="217"/>
      <c r="K11" s="141"/>
      <c r="L11" s="144"/>
    </row>
    <row r="12" spans="1:12" s="108" customFormat="1" ht="15" customHeight="1">
      <c r="A12" s="144" t="s">
        <v>6</v>
      </c>
      <c r="B12" s="145">
        <v>121</v>
      </c>
      <c r="C12" s="141"/>
      <c r="D12" s="74">
        <v>90.47</v>
      </c>
      <c r="E12" s="141">
        <v>98.89</v>
      </c>
      <c r="F12" s="141">
        <v>9.306952580966069</v>
      </c>
      <c r="H12" s="143">
        <v>1628.35</v>
      </c>
      <c r="I12" s="142">
        <v>1767.98</v>
      </c>
      <c r="J12" s="217">
        <v>8.574937820493144</v>
      </c>
      <c r="K12" s="141">
        <v>5.412560990770042</v>
      </c>
      <c r="L12" s="144"/>
    </row>
    <row r="13" spans="1:12" s="108" customFormat="1" ht="15" customHeight="1">
      <c r="A13" s="144" t="s">
        <v>40</v>
      </c>
      <c r="B13" s="145">
        <v>35</v>
      </c>
      <c r="C13" s="141"/>
      <c r="D13" s="74">
        <v>102.6</v>
      </c>
      <c r="E13" s="141">
        <v>108.4</v>
      </c>
      <c r="F13" s="141">
        <v>5.653021442495138</v>
      </c>
      <c r="H13" s="143">
        <v>1851.88</v>
      </c>
      <c r="I13" s="142">
        <v>1899.17</v>
      </c>
      <c r="J13" s="217">
        <v>2.5536211849579864</v>
      </c>
      <c r="K13" s="141">
        <v>-0.43337749033204853</v>
      </c>
      <c r="L13" s="144"/>
    </row>
    <row r="14" spans="1:12" s="108" customFormat="1" ht="15" customHeight="1">
      <c r="A14" s="144" t="s">
        <v>12</v>
      </c>
      <c r="B14" s="145">
        <v>80</v>
      </c>
      <c r="C14" s="141"/>
      <c r="D14" s="141">
        <v>114.28</v>
      </c>
      <c r="E14" s="141">
        <v>121.64</v>
      </c>
      <c r="F14" s="141">
        <v>6.440322016100805</v>
      </c>
      <c r="H14" s="143">
        <v>1176.17</v>
      </c>
      <c r="I14" s="142">
        <v>1352.4</v>
      </c>
      <c r="J14" s="217">
        <v>14.983378253143679</v>
      </c>
      <c r="K14" s="141">
        <v>11.634347818586091</v>
      </c>
      <c r="L14" s="144"/>
    </row>
    <row r="15" spans="1:12" s="108" customFormat="1" ht="15" customHeight="1">
      <c r="A15" s="144" t="s">
        <v>14</v>
      </c>
      <c r="B15" s="145">
        <v>162</v>
      </c>
      <c r="C15" s="141"/>
      <c r="D15" s="141">
        <v>88.69</v>
      </c>
      <c r="E15" s="141">
        <v>87.02</v>
      </c>
      <c r="F15" s="141">
        <v>-1.8829631300033844</v>
      </c>
      <c r="H15" s="143">
        <v>1586.72</v>
      </c>
      <c r="I15" s="142">
        <v>1934.1</v>
      </c>
      <c r="J15" s="217">
        <v>21.892961581123316</v>
      </c>
      <c r="K15" s="141">
        <v>18.342681146721667</v>
      </c>
      <c r="L15" s="144"/>
    </row>
    <row r="16" spans="1:12" s="108" customFormat="1" ht="15" customHeight="1">
      <c r="A16" s="144" t="s">
        <v>16</v>
      </c>
      <c r="B16" s="145">
        <v>55</v>
      </c>
      <c r="C16" s="141"/>
      <c r="D16" s="141">
        <v>102.91</v>
      </c>
      <c r="E16" s="141">
        <v>117.71</v>
      </c>
      <c r="F16" s="141">
        <v>14.381498396657271</v>
      </c>
      <c r="H16" s="143">
        <v>1100.7</v>
      </c>
      <c r="I16" s="142">
        <v>1000.67</v>
      </c>
      <c r="J16" s="217">
        <v>-9.087853184337247</v>
      </c>
      <c r="K16" s="141">
        <v>-11.735779790618682</v>
      </c>
      <c r="L16" s="144"/>
    </row>
    <row r="17" spans="1:12" s="108" customFormat="1" ht="15" customHeight="1">
      <c r="A17" s="144" t="s">
        <v>19</v>
      </c>
      <c r="B17" s="145">
        <v>100</v>
      </c>
      <c r="C17" s="141"/>
      <c r="D17" s="141">
        <v>102.85</v>
      </c>
      <c r="E17" s="141">
        <v>110.19</v>
      </c>
      <c r="F17" s="141">
        <v>7.136606708799226</v>
      </c>
      <c r="H17" s="143">
        <v>1506.3</v>
      </c>
      <c r="I17" s="142">
        <v>1601.74</v>
      </c>
      <c r="J17" s="217">
        <v>6.336055234681011</v>
      </c>
      <c r="K17" s="141">
        <v>3.2388885773601985</v>
      </c>
      <c r="L17" s="144"/>
    </row>
    <row r="18" spans="1:12" s="108" customFormat="1" ht="15" customHeight="1">
      <c r="A18" s="144" t="s">
        <v>41</v>
      </c>
      <c r="B18" s="145">
        <v>18</v>
      </c>
      <c r="C18" s="141"/>
      <c r="D18" s="141">
        <v>93.06</v>
      </c>
      <c r="E18" s="141">
        <v>94.67</v>
      </c>
      <c r="F18" s="141">
        <v>1.7300666236836442</v>
      </c>
      <c r="H18" s="143">
        <v>1508.76</v>
      </c>
      <c r="I18" s="142">
        <v>1754.94</v>
      </c>
      <c r="J18" s="217">
        <v>16.316710411198603</v>
      </c>
      <c r="K18" s="141">
        <v>12.928845059416123</v>
      </c>
      <c r="L18" s="144"/>
    </row>
    <row r="19" spans="1:12" s="108" customFormat="1" ht="15" customHeight="1">
      <c r="A19" s="144" t="s">
        <v>22</v>
      </c>
      <c r="B19" s="145">
        <v>118</v>
      </c>
      <c r="C19" s="141"/>
      <c r="D19" s="141">
        <v>103.44</v>
      </c>
      <c r="E19" s="141">
        <v>110.85</v>
      </c>
      <c r="F19" s="141">
        <v>7.163573085846865</v>
      </c>
      <c r="H19" s="143">
        <v>1436.34</v>
      </c>
      <c r="I19" s="142">
        <v>1732.71</v>
      </c>
      <c r="J19" s="217">
        <v>20.633693972179298</v>
      </c>
      <c r="K19" s="141">
        <v>17.120091235125525</v>
      </c>
      <c r="L19" s="144"/>
    </row>
    <row r="20" spans="1:12" s="108" customFormat="1" ht="15" customHeight="1">
      <c r="A20" s="144" t="s">
        <v>25</v>
      </c>
      <c r="B20" s="145">
        <v>92</v>
      </c>
      <c r="C20" s="141"/>
      <c r="D20" s="141">
        <v>97.52</v>
      </c>
      <c r="E20" s="141">
        <v>109.37</v>
      </c>
      <c r="F20" s="141">
        <v>12.151353568498777</v>
      </c>
      <c r="H20" s="143">
        <v>1271.66</v>
      </c>
      <c r="I20" s="142">
        <v>1287.9</v>
      </c>
      <c r="J20" s="217">
        <v>1.2770709151817317</v>
      </c>
      <c r="K20" s="141">
        <v>-1.6727466842895913</v>
      </c>
      <c r="L20" s="144"/>
    </row>
    <row r="21" spans="1:12" s="108" customFormat="1" ht="15" customHeight="1">
      <c r="A21" s="144" t="s">
        <v>26</v>
      </c>
      <c r="B21" s="108">
        <v>119</v>
      </c>
      <c r="C21" s="141"/>
      <c r="D21" s="141">
        <v>98.93</v>
      </c>
      <c r="E21" s="141">
        <v>110.54</v>
      </c>
      <c r="F21" s="141">
        <v>11.73557060547862</v>
      </c>
      <c r="H21" s="143">
        <v>1324.22</v>
      </c>
      <c r="I21" s="142">
        <v>1409.46</v>
      </c>
      <c r="J21" s="217">
        <v>6.43699687363127</v>
      </c>
      <c r="K21" s="141">
        <v>3.336890168574052</v>
      </c>
      <c r="L21" s="144"/>
    </row>
    <row r="22" spans="1:12" s="108" customFormat="1" ht="18.75" customHeight="1">
      <c r="A22" s="146" t="s">
        <v>42</v>
      </c>
      <c r="B22" s="146">
        <v>900</v>
      </c>
      <c r="C22" s="147"/>
      <c r="D22" s="147">
        <v>98.47</v>
      </c>
      <c r="E22" s="149">
        <v>105.65</v>
      </c>
      <c r="F22" s="149">
        <v>7.291560881486754</v>
      </c>
      <c r="G22" s="39"/>
      <c r="H22" s="148">
        <v>1439.31</v>
      </c>
      <c r="I22" s="218">
        <v>1599.32</v>
      </c>
      <c r="J22" s="219">
        <v>11.117132514885606</v>
      </c>
      <c r="K22" s="149">
        <v>7.880711179500587</v>
      </c>
      <c r="L22" s="144"/>
    </row>
    <row r="23" spans="1:12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44"/>
    </row>
    <row r="24" spans="1:11" ht="12.75">
      <c r="A24" s="108"/>
      <c r="B24" s="108"/>
      <c r="D24" s="141"/>
      <c r="E24" s="141"/>
      <c r="G24" s="108"/>
      <c r="H24" s="108"/>
      <c r="I24" s="108"/>
      <c r="J24" s="141"/>
      <c r="K24" s="141"/>
    </row>
    <row r="25" spans="1:11" ht="12.75">
      <c r="A25" s="108" t="s">
        <v>147</v>
      </c>
      <c r="B25" s="108"/>
      <c r="C25" s="141"/>
      <c r="D25" s="141"/>
      <c r="E25" s="141"/>
      <c r="G25" s="108"/>
      <c r="J25" s="141"/>
      <c r="K25" s="141"/>
    </row>
    <row r="26" spans="1:11" ht="12.75">
      <c r="A26" s="114" t="s">
        <v>146</v>
      </c>
      <c r="B26" s="144"/>
      <c r="C26" s="141"/>
      <c r="G26" s="108"/>
      <c r="H26" s="108"/>
      <c r="I26" s="108"/>
      <c r="J26" s="141"/>
      <c r="K26" s="141"/>
    </row>
    <row r="27" spans="1:11" ht="12.75">
      <c r="A27" s="108" t="s">
        <v>65</v>
      </c>
      <c r="B27" s="108"/>
      <c r="C27" s="141"/>
      <c r="D27" s="141"/>
      <c r="E27" s="141"/>
      <c r="G27" s="108"/>
      <c r="H27" s="108"/>
      <c r="I27" s="108"/>
      <c r="J27" s="141"/>
      <c r="K27" s="14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8515625" style="5" customWidth="1"/>
    <col min="2" max="2" width="4.00390625" style="5" customWidth="1"/>
    <col min="3" max="3" width="8.7109375" style="5" customWidth="1"/>
    <col min="4" max="4" width="2.7109375" style="5" customWidth="1"/>
    <col min="5" max="5" width="10.00390625" style="5" hidden="1" customWidth="1"/>
    <col min="6" max="6" width="8.7109375" style="5" customWidth="1"/>
    <col min="7" max="7" width="1.7109375" style="5" customWidth="1"/>
    <col min="8" max="8" width="10.57421875" style="5" customWidth="1"/>
    <col min="9" max="9" width="2.8515625" style="5" customWidth="1"/>
    <col min="10" max="10" width="7.28125" style="5" hidden="1" customWidth="1"/>
    <col min="11" max="11" width="8.28125" style="5" customWidth="1"/>
    <col min="12" max="12" width="1.7109375" style="5" customWidth="1"/>
    <col min="13" max="13" width="11.28125" style="5" customWidth="1"/>
    <col min="14" max="14" width="1.57421875" style="5" customWidth="1"/>
    <col min="15" max="15" width="14.00390625" style="5" customWidth="1"/>
    <col min="16" max="17" width="11.421875" style="5" customWidth="1"/>
    <col min="18" max="18" width="13.00390625" style="5" bestFit="1" customWidth="1"/>
    <col min="19" max="16384" width="11.421875" style="5" customWidth="1"/>
  </cols>
  <sheetData>
    <row r="1" ht="15">
      <c r="A1" s="7" t="s">
        <v>150</v>
      </c>
    </row>
    <row r="2" ht="15">
      <c r="A2" s="7"/>
    </row>
    <row r="3" spans="10:14" ht="12">
      <c r="J3" s="15"/>
      <c r="K3" s="15"/>
      <c r="L3" s="15"/>
      <c r="M3" s="15"/>
      <c r="N3" s="31"/>
    </row>
    <row r="4" spans="1:14" ht="12">
      <c r="A4" s="37"/>
      <c r="B4" s="37"/>
      <c r="C4" s="37"/>
      <c r="D4" s="35"/>
      <c r="E4" s="236" t="s">
        <v>43</v>
      </c>
      <c r="F4" s="236"/>
      <c r="G4" s="236"/>
      <c r="H4" s="236"/>
      <c r="I4" s="38"/>
      <c r="N4" s="37"/>
    </row>
    <row r="5" spans="1:14" ht="12" customHeight="1">
      <c r="A5" s="31"/>
      <c r="B5" s="31"/>
      <c r="C5" s="31"/>
      <c r="D5" s="29"/>
      <c r="E5" s="237" t="s">
        <v>115</v>
      </c>
      <c r="F5" s="237"/>
      <c r="G5" s="237"/>
      <c r="H5" s="237"/>
      <c r="I5" s="39"/>
      <c r="J5" s="235" t="s">
        <v>67</v>
      </c>
      <c r="K5" s="235"/>
      <c r="L5" s="235"/>
      <c r="M5" s="235"/>
      <c r="N5" s="193"/>
    </row>
    <row r="6" spans="1:14" ht="12">
      <c r="A6" s="31"/>
      <c r="C6" s="52" t="s">
        <v>44</v>
      </c>
      <c r="D6" s="31"/>
      <c r="E6" s="18" t="s">
        <v>45</v>
      </c>
      <c r="F6" s="18" t="s">
        <v>123</v>
      </c>
      <c r="G6" s="18"/>
      <c r="H6" s="19" t="s">
        <v>119</v>
      </c>
      <c r="I6" s="29"/>
      <c r="J6" s="18" t="s">
        <v>45</v>
      </c>
      <c r="K6" s="18" t="s">
        <v>123</v>
      </c>
      <c r="L6" s="31"/>
      <c r="M6" s="19" t="s">
        <v>118</v>
      </c>
      <c r="N6" s="19"/>
    </row>
    <row r="7" spans="1:14" ht="12">
      <c r="A7" s="15"/>
      <c r="B7" s="15"/>
      <c r="C7" s="51" t="s">
        <v>46</v>
      </c>
      <c r="D7" s="15"/>
      <c r="E7" s="21" t="s">
        <v>47</v>
      </c>
      <c r="F7" s="21" t="s">
        <v>47</v>
      </c>
      <c r="G7" s="36"/>
      <c r="H7" s="23" t="s">
        <v>66</v>
      </c>
      <c r="I7" s="15"/>
      <c r="J7" s="21" t="s">
        <v>47</v>
      </c>
      <c r="K7" s="21" t="s">
        <v>47</v>
      </c>
      <c r="L7" s="15"/>
      <c r="M7" s="21" t="s">
        <v>66</v>
      </c>
      <c r="N7" s="21"/>
    </row>
    <row r="8" spans="2:14" ht="12">
      <c r="B8" s="22"/>
      <c r="C8" s="22"/>
      <c r="E8" s="22"/>
      <c r="F8" s="22"/>
      <c r="G8" s="22"/>
      <c r="H8" s="24"/>
      <c r="J8" s="22"/>
      <c r="K8" s="22"/>
      <c r="M8" s="24"/>
      <c r="N8" s="24"/>
    </row>
    <row r="9" spans="1:22" ht="12">
      <c r="A9" s="14" t="s">
        <v>48</v>
      </c>
      <c r="B9" s="238">
        <v>9438</v>
      </c>
      <c r="C9" s="238"/>
      <c r="E9" s="25">
        <v>22168</v>
      </c>
      <c r="F9" s="150">
        <v>133.23236329979687</v>
      </c>
      <c r="G9" s="26"/>
      <c r="H9" s="27">
        <v>4.108598305088717</v>
      </c>
      <c r="I9" s="40"/>
      <c r="J9" s="4">
        <v>291</v>
      </c>
      <c r="K9" s="151">
        <v>1.7489452237568066</v>
      </c>
      <c r="M9" s="27">
        <v>1.8978920092443459</v>
      </c>
      <c r="N9" s="27"/>
      <c r="R9" s="13"/>
      <c r="V9" s="13"/>
    </row>
    <row r="10" spans="1:22" ht="12">
      <c r="A10" s="14" t="s">
        <v>49</v>
      </c>
      <c r="B10" s="238">
        <v>12481</v>
      </c>
      <c r="C10" s="238"/>
      <c r="E10" s="25">
        <v>23022</v>
      </c>
      <c r="F10" s="150">
        <v>138.36500667123437</v>
      </c>
      <c r="G10" s="26"/>
      <c r="H10" s="27">
        <v>-4.547426603264921</v>
      </c>
      <c r="I10" s="40"/>
      <c r="J10" s="4">
        <v>315</v>
      </c>
      <c r="K10" s="151">
        <v>1.8931881288089143</v>
      </c>
      <c r="M10" s="27">
        <v>-0.5078835657974706</v>
      </c>
      <c r="N10" s="27"/>
      <c r="R10" s="13"/>
      <c r="V10" s="13"/>
    </row>
    <row r="11" spans="1:22" ht="12">
      <c r="A11" s="14" t="s">
        <v>50</v>
      </c>
      <c r="B11" s="238">
        <v>8463</v>
      </c>
      <c r="C11" s="238"/>
      <c r="E11" s="25">
        <v>26208</v>
      </c>
      <c r="F11" s="150">
        <v>157.51325231690166</v>
      </c>
      <c r="G11" s="26"/>
      <c r="H11" s="27">
        <v>8.211916986000816</v>
      </c>
      <c r="I11" s="40"/>
      <c r="J11" s="4">
        <v>356</v>
      </c>
      <c r="K11" s="151">
        <v>2.139603091606265</v>
      </c>
      <c r="M11" s="27">
        <v>7.429537087331761</v>
      </c>
      <c r="N11" s="27"/>
      <c r="R11" s="13"/>
      <c r="V11" s="13"/>
    </row>
    <row r="12" spans="1:22" ht="12">
      <c r="A12" s="14" t="s">
        <v>51</v>
      </c>
      <c r="B12" s="238">
        <v>8102</v>
      </c>
      <c r="C12" s="238"/>
      <c r="E12" s="25">
        <v>34856</v>
      </c>
      <c r="F12" s="150">
        <v>209.48877910401117</v>
      </c>
      <c r="G12" s="26"/>
      <c r="H12" s="27">
        <v>26.90606679156298</v>
      </c>
      <c r="I12" s="40"/>
      <c r="J12" s="4">
        <v>468</v>
      </c>
      <c r="K12" s="151">
        <v>2.8127366485161014</v>
      </c>
      <c r="M12" s="27">
        <v>25.43957457757955</v>
      </c>
      <c r="N12" s="27"/>
      <c r="R12" s="13"/>
      <c r="V12" s="13"/>
    </row>
    <row r="13" spans="1:22" ht="12">
      <c r="A13" s="14" t="s">
        <v>52</v>
      </c>
      <c r="B13" s="238">
        <v>7372</v>
      </c>
      <c r="C13" s="238"/>
      <c r="E13" s="25">
        <v>46419</v>
      </c>
      <c r="F13" s="150">
        <v>278.9838087339079</v>
      </c>
      <c r="G13" s="26"/>
      <c r="H13" s="27">
        <v>24.69440884228659</v>
      </c>
      <c r="I13" s="40"/>
      <c r="J13" s="4">
        <v>653</v>
      </c>
      <c r="K13" s="151">
        <v>3.9246090416260984</v>
      </c>
      <c r="M13" s="27">
        <v>30.64598738756043</v>
      </c>
      <c r="N13" s="27"/>
      <c r="R13" s="13"/>
      <c r="V13" s="13"/>
    </row>
    <row r="14" spans="1:22" ht="12">
      <c r="A14" s="14" t="s">
        <v>53</v>
      </c>
      <c r="B14" s="238">
        <v>7750</v>
      </c>
      <c r="C14" s="238"/>
      <c r="E14" s="25">
        <v>56268</v>
      </c>
      <c r="F14" s="150">
        <v>338.1774908946666</v>
      </c>
      <c r="G14" s="26"/>
      <c r="H14" s="27">
        <v>13.606002680486263</v>
      </c>
      <c r="I14" s="40"/>
      <c r="J14" s="4">
        <v>822</v>
      </c>
      <c r="K14" s="151">
        <v>4.9403194980346905</v>
      </c>
      <c r="M14" s="27">
        <v>17.976149298673402</v>
      </c>
      <c r="N14" s="27"/>
      <c r="R14" s="13"/>
      <c r="V14" s="13"/>
    </row>
    <row r="15" spans="1:22" ht="12">
      <c r="A15" s="14" t="s">
        <v>1</v>
      </c>
      <c r="B15" s="238">
        <v>8052</v>
      </c>
      <c r="C15" s="238"/>
      <c r="E15" s="25">
        <v>66331</v>
      </c>
      <c r="F15" s="150">
        <v>398.65733895880663</v>
      </c>
      <c r="G15" s="26"/>
      <c r="H15" s="27">
        <v>11.316387988872641</v>
      </c>
      <c r="I15" s="40"/>
      <c r="J15" s="4">
        <v>1005</v>
      </c>
      <c r="K15" s="151">
        <v>6.0401716490570125</v>
      </c>
      <c r="M15" s="27">
        <v>15.451155545446401</v>
      </c>
      <c r="N15" s="27"/>
      <c r="R15" s="13"/>
      <c r="V15" s="13"/>
    </row>
    <row r="16" spans="1:22" ht="12">
      <c r="A16" s="14" t="s">
        <v>2</v>
      </c>
      <c r="B16" s="238">
        <v>9553</v>
      </c>
      <c r="C16" s="238"/>
      <c r="E16" s="25">
        <v>77007</v>
      </c>
      <c r="F16" s="150">
        <v>462.8213912228192</v>
      </c>
      <c r="G16" s="26"/>
      <c r="H16" s="27">
        <v>9.627042982948902</v>
      </c>
      <c r="I16" s="40"/>
      <c r="J16" s="4">
        <v>1109</v>
      </c>
      <c r="K16" s="151">
        <v>6.665224237616146</v>
      </c>
      <c r="M16" s="27">
        <v>4.200433150583277</v>
      </c>
      <c r="N16" s="27"/>
      <c r="R16" s="13"/>
      <c r="V16" s="13"/>
    </row>
    <row r="17" spans="1:22" ht="12">
      <c r="A17" s="14" t="s">
        <v>3</v>
      </c>
      <c r="B17" s="238">
        <v>11224</v>
      </c>
      <c r="C17" s="238"/>
      <c r="E17" s="25">
        <v>70853</v>
      </c>
      <c r="F17" s="150">
        <v>425.8351063190413</v>
      </c>
      <c r="G17" s="26"/>
      <c r="H17" s="27">
        <v>-12.372839327531759</v>
      </c>
      <c r="I17" s="40"/>
      <c r="J17" s="4">
        <v>1031</v>
      </c>
      <c r="K17" s="151">
        <v>6.196434796196796</v>
      </c>
      <c r="M17" s="27">
        <v>-11.460346086135095</v>
      </c>
      <c r="N17" s="27"/>
      <c r="R17" s="13"/>
      <c r="V17" s="13"/>
    </row>
    <row r="18" spans="1:22" ht="12">
      <c r="A18" s="14" t="s">
        <v>4</v>
      </c>
      <c r="B18" s="238">
        <v>11643</v>
      </c>
      <c r="C18" s="238"/>
      <c r="E18" s="25">
        <v>62494</v>
      </c>
      <c r="F18" s="150">
        <v>375.5965045136009</v>
      </c>
      <c r="G18" s="26"/>
      <c r="H18" s="27">
        <v>-15.837467165380472</v>
      </c>
      <c r="I18" s="40"/>
      <c r="J18" s="4">
        <v>954</v>
      </c>
      <c r="K18" s="151">
        <v>5.733655475821283</v>
      </c>
      <c r="M18" s="27">
        <v>-11.706562220033902</v>
      </c>
      <c r="N18" s="27"/>
      <c r="R18" s="13"/>
      <c r="V18" s="13"/>
    </row>
    <row r="19" spans="1:22" ht="12">
      <c r="A19" s="14" t="s">
        <v>5</v>
      </c>
      <c r="B19" s="238">
        <v>12628</v>
      </c>
      <c r="C19" s="238"/>
      <c r="E19" s="25">
        <v>58811</v>
      </c>
      <c r="F19" s="150">
        <v>353.4612287091462</v>
      </c>
      <c r="G19" s="26"/>
      <c r="H19" s="27">
        <v>-10.031898435098713</v>
      </c>
      <c r="I19" s="40"/>
      <c r="J19" s="4">
        <v>919</v>
      </c>
      <c r="K19" s="151">
        <v>5.523301239286959</v>
      </c>
      <c r="M19" s="27">
        <v>-7.905127249259452</v>
      </c>
      <c r="N19" s="27"/>
      <c r="R19" s="13"/>
      <c r="V19" s="13"/>
    </row>
    <row r="20" spans="1:22" ht="12">
      <c r="A20" s="14" t="s">
        <v>35</v>
      </c>
      <c r="B20" s="238">
        <v>12823</v>
      </c>
      <c r="C20" s="238"/>
      <c r="E20" s="25">
        <v>59496</v>
      </c>
      <c r="F20" s="150">
        <v>357.5781616241751</v>
      </c>
      <c r="G20" s="26"/>
      <c r="H20" s="27">
        <v>-2.1617523294550796</v>
      </c>
      <c r="I20" s="40"/>
      <c r="J20" s="4">
        <v>903</v>
      </c>
      <c r="K20" s="151">
        <v>5.427139302585554</v>
      </c>
      <c r="M20" s="27">
        <v>-4.971975677877112</v>
      </c>
      <c r="N20" s="27"/>
      <c r="R20" s="13"/>
      <c r="V20" s="13"/>
    </row>
    <row r="21" spans="1:22" ht="12">
      <c r="A21" s="14" t="s">
        <v>36</v>
      </c>
      <c r="B21" s="238">
        <v>12406</v>
      </c>
      <c r="C21" s="238"/>
      <c r="E21" s="25">
        <v>59633</v>
      </c>
      <c r="F21" s="150">
        <v>358.4015482071809</v>
      </c>
      <c r="G21" s="26"/>
      <c r="H21" s="27">
        <v>-1.7350317833197606</v>
      </c>
      <c r="I21" s="40"/>
      <c r="J21" s="4">
        <v>904</v>
      </c>
      <c r="K21" s="151">
        <v>5.433149423629392</v>
      </c>
      <c r="M21" s="27">
        <v>-1.8522137537185401</v>
      </c>
      <c r="N21" s="27"/>
      <c r="R21" s="13"/>
      <c r="V21" s="13"/>
    </row>
    <row r="22" spans="1:22" ht="12">
      <c r="A22" s="14" t="s">
        <v>38</v>
      </c>
      <c r="B22" s="238">
        <v>11709</v>
      </c>
      <c r="C22" s="238"/>
      <c r="E22" s="25">
        <v>58354</v>
      </c>
      <c r="F22" s="150">
        <v>350.71460339211234</v>
      </c>
      <c r="G22" s="26"/>
      <c r="H22" s="27">
        <v>-3.8750349757226576</v>
      </c>
      <c r="I22" s="40"/>
      <c r="J22" s="4">
        <v>876</v>
      </c>
      <c r="K22" s="151">
        <v>5.264866034401933</v>
      </c>
      <c r="M22" s="27">
        <v>-4.810751603873622</v>
      </c>
      <c r="N22" s="27"/>
      <c r="R22" s="13"/>
      <c r="V22" s="13"/>
    </row>
    <row r="23" spans="1:22" ht="12">
      <c r="A23" s="14" t="s">
        <v>39</v>
      </c>
      <c r="B23" s="238">
        <v>13021</v>
      </c>
      <c r="C23" s="238"/>
      <c r="E23" s="25">
        <v>67106</v>
      </c>
      <c r="F23" s="150">
        <v>403.315182767781</v>
      </c>
      <c r="G23" s="26"/>
      <c r="H23" s="27">
        <v>12.30284663433527</v>
      </c>
      <c r="I23" s="40"/>
      <c r="J23" s="4">
        <v>980</v>
      </c>
      <c r="K23" s="151">
        <v>5.8899186229610665</v>
      </c>
      <c r="M23" s="27">
        <v>9.250142694063927</v>
      </c>
      <c r="N23" s="27"/>
      <c r="R23" s="13"/>
      <c r="V23" s="13"/>
    </row>
    <row r="24" spans="1:22" ht="12">
      <c r="A24" s="75" t="s">
        <v>99</v>
      </c>
      <c r="B24" s="53"/>
      <c r="C24" s="53">
        <v>11153</v>
      </c>
      <c r="E24" s="25">
        <v>74630</v>
      </c>
      <c r="F24" s="150">
        <v>448.5353335016167</v>
      </c>
      <c r="G24" s="26"/>
      <c r="H24" s="27">
        <v>7.6</v>
      </c>
      <c r="I24" s="40"/>
      <c r="J24" s="4">
        <v>1103</v>
      </c>
      <c r="K24" s="151">
        <v>6.629163511353119</v>
      </c>
      <c r="M24" s="27">
        <v>8.8</v>
      </c>
      <c r="N24" s="27"/>
      <c r="R24" s="76"/>
      <c r="V24" s="76"/>
    </row>
    <row r="25" spans="1:22" ht="12">
      <c r="A25" s="152">
        <v>2001</v>
      </c>
      <c r="B25" s="53"/>
      <c r="C25" s="53">
        <v>14395</v>
      </c>
      <c r="E25" s="25">
        <v>86123.05746</v>
      </c>
      <c r="F25" s="150">
        <v>517.61</v>
      </c>
      <c r="G25" s="26"/>
      <c r="H25" s="153">
        <v>12.36616377243607</v>
      </c>
      <c r="I25" s="40"/>
      <c r="J25" s="4">
        <v>1294.48308</v>
      </c>
      <c r="K25" s="151">
        <v>7.78</v>
      </c>
      <c r="M25" s="27">
        <v>14.274787447882693</v>
      </c>
      <c r="N25" s="27"/>
      <c r="R25" s="76"/>
      <c r="V25" s="76"/>
    </row>
    <row r="26" spans="1:22" ht="12">
      <c r="A26" s="152">
        <v>2002</v>
      </c>
      <c r="B26" s="53"/>
      <c r="C26" s="53">
        <v>15598</v>
      </c>
      <c r="E26" s="25">
        <v>96314.19996</v>
      </c>
      <c r="F26" s="150">
        <v>578.86</v>
      </c>
      <c r="G26" s="26"/>
      <c r="H26" s="153">
        <v>8.051433348387658</v>
      </c>
      <c r="I26" s="40"/>
      <c r="J26" s="4">
        <v>1437.57504</v>
      </c>
      <c r="K26" s="151">
        <v>8.64</v>
      </c>
      <c r="M26" s="27">
        <v>7.298535822063283</v>
      </c>
      <c r="N26" s="27"/>
      <c r="R26" s="76"/>
      <c r="V26" s="76"/>
    </row>
    <row r="27" spans="1:16" ht="12">
      <c r="A27" s="152">
        <v>2003</v>
      </c>
      <c r="B27" s="53"/>
      <c r="C27" s="53">
        <v>16694</v>
      </c>
      <c r="D27" s="31"/>
      <c r="E27" s="31"/>
      <c r="F27" s="220">
        <v>639.34</v>
      </c>
      <c r="G27" s="221"/>
      <c r="H27" s="222">
        <v>7.231186573945639</v>
      </c>
      <c r="I27" s="31"/>
      <c r="J27" s="31"/>
      <c r="K27" s="177">
        <v>9.56</v>
      </c>
      <c r="L27" s="31"/>
      <c r="M27" s="223">
        <v>7.425386551600144</v>
      </c>
      <c r="N27" s="31"/>
      <c r="O27" s="31"/>
      <c r="P27" s="31"/>
    </row>
    <row r="28" spans="1:13" ht="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ht="12">
      <c r="A30" s="5" t="s">
        <v>107</v>
      </c>
    </row>
    <row r="31" ht="12">
      <c r="A31" s="5" t="s">
        <v>55</v>
      </c>
    </row>
    <row r="32" ht="12">
      <c r="A32" s="5" t="s">
        <v>56</v>
      </c>
    </row>
    <row r="33" ht="12">
      <c r="A33" s="5" t="s">
        <v>54</v>
      </c>
    </row>
    <row r="34" ht="12">
      <c r="A34" s="5" t="s">
        <v>100</v>
      </c>
    </row>
  </sheetData>
  <mergeCells count="18">
    <mergeCell ref="B21:C21"/>
    <mergeCell ref="B22:C22"/>
    <mergeCell ref="B23:C23"/>
    <mergeCell ref="B9:C9"/>
    <mergeCell ref="B10:C10"/>
    <mergeCell ref="B11:C11"/>
    <mergeCell ref="B12:C12"/>
    <mergeCell ref="B13:C13"/>
    <mergeCell ref="B14:C14"/>
    <mergeCell ref="B15:C15"/>
    <mergeCell ref="B20:C20"/>
    <mergeCell ref="B16:C16"/>
    <mergeCell ref="B17:C17"/>
    <mergeCell ref="B18:C18"/>
    <mergeCell ref="J5:M5"/>
    <mergeCell ref="E4:H4"/>
    <mergeCell ref="E5:H5"/>
    <mergeCell ref="B19:C19"/>
  </mergeCells>
  <printOptions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6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96" customWidth="1"/>
    <col min="2" max="2" width="10.7109375" style="96" customWidth="1"/>
    <col min="3" max="3" width="2.7109375" style="96" customWidth="1"/>
    <col min="4" max="5" width="10.7109375" style="96" customWidth="1"/>
    <col min="6" max="6" width="2.7109375" style="96" customWidth="1"/>
    <col min="7" max="8" width="10.7109375" style="96" customWidth="1"/>
    <col min="9" max="9" width="1.28515625" style="96" customWidth="1"/>
    <col min="10" max="16384" width="8.7109375" style="96" customWidth="1"/>
  </cols>
  <sheetData>
    <row r="1" ht="15">
      <c r="A1" s="154" t="s">
        <v>158</v>
      </c>
    </row>
    <row r="2" ht="15">
      <c r="A2" s="154"/>
    </row>
    <row r="3" ht="12.75">
      <c r="G3" s="155"/>
    </row>
    <row r="4" spans="1:9" ht="12" customHeight="1">
      <c r="A4" s="156"/>
      <c r="B4" s="156"/>
      <c r="C4" s="78"/>
      <c r="D4" s="77" t="s">
        <v>43</v>
      </c>
      <c r="E4" s="77"/>
      <c r="F4" s="78"/>
      <c r="G4" s="114"/>
      <c r="H4" s="157"/>
      <c r="I4" s="157"/>
    </row>
    <row r="5" spans="1:9" ht="12" customHeight="1">
      <c r="A5" s="124"/>
      <c r="B5" s="124"/>
      <c r="C5" s="79"/>
      <c r="D5" s="62" t="s">
        <v>151</v>
      </c>
      <c r="E5" s="118"/>
      <c r="F5" s="79"/>
      <c r="G5" s="80" t="s">
        <v>108</v>
      </c>
      <c r="H5" s="118"/>
      <c r="I5" s="166"/>
    </row>
    <row r="6" spans="1:9" ht="12" customHeight="1">
      <c r="A6" s="124"/>
      <c r="B6" s="81" t="s">
        <v>44</v>
      </c>
      <c r="C6" s="124"/>
      <c r="D6" s="55"/>
      <c r="E6" s="69" t="s">
        <v>124</v>
      </c>
      <c r="F6" s="79"/>
      <c r="G6" s="170"/>
      <c r="H6" s="69" t="s">
        <v>124</v>
      </c>
      <c r="I6" s="166"/>
    </row>
    <row r="7" spans="1:9" ht="12" customHeight="1">
      <c r="A7" s="115"/>
      <c r="B7" s="58" t="s">
        <v>46</v>
      </c>
      <c r="C7" s="115"/>
      <c r="D7" s="224" t="s">
        <v>152</v>
      </c>
      <c r="E7" s="58" t="s">
        <v>178</v>
      </c>
      <c r="F7" s="115"/>
      <c r="G7" s="224" t="s">
        <v>153</v>
      </c>
      <c r="H7" s="58" t="s">
        <v>178</v>
      </c>
      <c r="I7" s="155"/>
    </row>
    <row r="8" spans="1:6" ht="12.75">
      <c r="A8" s="114"/>
      <c r="C8" s="114"/>
      <c r="D8" s="82"/>
      <c r="E8" s="83"/>
      <c r="F8" s="114"/>
    </row>
    <row r="9" spans="1:8" ht="15" customHeight="1">
      <c r="A9" s="125" t="s">
        <v>90</v>
      </c>
      <c r="B9" s="84">
        <v>1744</v>
      </c>
      <c r="C9" s="158"/>
      <c r="D9" s="159">
        <v>522.57</v>
      </c>
      <c r="E9" s="128">
        <v>7.859499673265624</v>
      </c>
      <c r="F9" s="160"/>
      <c r="G9" s="158">
        <v>8.7</v>
      </c>
      <c r="H9" s="128">
        <v>2.8818750517365594</v>
      </c>
    </row>
    <row r="10" spans="1:8" ht="15" customHeight="1">
      <c r="A10" s="125" t="s">
        <v>145</v>
      </c>
      <c r="B10" s="84">
        <v>4237</v>
      </c>
      <c r="C10" s="158"/>
      <c r="D10" s="159">
        <v>710.44</v>
      </c>
      <c r="E10" s="128">
        <v>7.050467596153147</v>
      </c>
      <c r="F10" s="160"/>
      <c r="G10" s="158">
        <v>9.38</v>
      </c>
      <c r="H10" s="128">
        <v>6.8872783627330545</v>
      </c>
    </row>
    <row r="11" spans="1:8" ht="15" customHeight="1">
      <c r="A11" s="125" t="s">
        <v>91</v>
      </c>
      <c r="B11" s="84">
        <v>1706</v>
      </c>
      <c r="C11" s="158"/>
      <c r="D11" s="159">
        <v>538.8</v>
      </c>
      <c r="E11" s="128">
        <v>5.742226827674311</v>
      </c>
      <c r="F11" s="160"/>
      <c r="G11" s="158">
        <v>9.39</v>
      </c>
      <c r="H11" s="128">
        <v>8.788840744259325</v>
      </c>
    </row>
    <row r="12" spans="1:8" ht="15" customHeight="1">
      <c r="A12" s="125" t="s">
        <v>92</v>
      </c>
      <c r="B12" s="84">
        <v>615</v>
      </c>
      <c r="C12" s="158"/>
      <c r="D12" s="159">
        <v>784.01</v>
      </c>
      <c r="E12" s="128">
        <v>3.94586186725753</v>
      </c>
      <c r="F12" s="160"/>
      <c r="G12" s="158">
        <v>11.2</v>
      </c>
      <c r="H12" s="128">
        <v>5.673337296083484</v>
      </c>
    </row>
    <row r="13" spans="1:8" ht="15" customHeight="1">
      <c r="A13" s="125" t="s">
        <v>93</v>
      </c>
      <c r="B13" s="84">
        <v>1707</v>
      </c>
      <c r="C13" s="158"/>
      <c r="D13" s="159">
        <v>878.51</v>
      </c>
      <c r="E13" s="128">
        <v>2.3854906784811765</v>
      </c>
      <c r="F13" s="160"/>
      <c r="G13" s="158">
        <v>10.99</v>
      </c>
      <c r="H13" s="128">
        <v>3.2904444590644593</v>
      </c>
    </row>
    <row r="14" spans="1:8" ht="15" customHeight="1">
      <c r="A14" s="125" t="s">
        <v>94</v>
      </c>
      <c r="B14" s="84">
        <v>1846</v>
      </c>
      <c r="C14" s="158"/>
      <c r="D14" s="159">
        <v>609.84</v>
      </c>
      <c r="E14" s="128">
        <v>9.548665032825614</v>
      </c>
      <c r="F14" s="160"/>
      <c r="G14" s="158">
        <v>10.05</v>
      </c>
      <c r="H14" s="128">
        <v>7.9345304579431355</v>
      </c>
    </row>
    <row r="15" spans="1:8" ht="15" customHeight="1">
      <c r="A15" s="125" t="s">
        <v>95</v>
      </c>
      <c r="B15" s="84">
        <v>1343</v>
      </c>
      <c r="C15" s="158"/>
      <c r="D15" s="159">
        <v>565.9</v>
      </c>
      <c r="E15" s="128">
        <v>14.33334909230351</v>
      </c>
      <c r="F15" s="160"/>
      <c r="G15" s="158">
        <v>9.42</v>
      </c>
      <c r="H15" s="128">
        <v>14.320388349514559</v>
      </c>
    </row>
    <row r="16" spans="1:8" ht="15" customHeight="1">
      <c r="A16" s="125" t="s">
        <v>96</v>
      </c>
      <c r="B16" s="84">
        <v>958</v>
      </c>
      <c r="C16" s="158"/>
      <c r="D16" s="159">
        <v>541.47</v>
      </c>
      <c r="E16" s="128">
        <v>5.853256775912369</v>
      </c>
      <c r="F16" s="160"/>
      <c r="G16" s="158">
        <v>9.28</v>
      </c>
      <c r="H16" s="128">
        <v>9.208590761988807</v>
      </c>
    </row>
    <row r="17" spans="1:8" ht="15" customHeight="1">
      <c r="A17" s="125" t="s">
        <v>97</v>
      </c>
      <c r="B17" s="84">
        <v>1088</v>
      </c>
      <c r="C17" s="158"/>
      <c r="D17" s="159">
        <v>520.11</v>
      </c>
      <c r="E17" s="128">
        <v>8.119468364282213</v>
      </c>
      <c r="F17" s="160"/>
      <c r="G17" s="158">
        <v>8.22</v>
      </c>
      <c r="H17" s="128">
        <v>8.137974583629342</v>
      </c>
    </row>
    <row r="18" spans="1:8" ht="15" customHeight="1">
      <c r="A18" s="125" t="s">
        <v>98</v>
      </c>
      <c r="B18" s="84">
        <v>1450</v>
      </c>
      <c r="C18" s="158"/>
      <c r="D18" s="159">
        <v>607.17</v>
      </c>
      <c r="E18" s="128">
        <v>7.843880809572412</v>
      </c>
      <c r="F18" s="160"/>
      <c r="G18" s="158">
        <v>9.58</v>
      </c>
      <c r="H18" s="128">
        <v>8.656201796570178</v>
      </c>
    </row>
    <row r="19" spans="1:8" ht="12.75">
      <c r="A19" s="115"/>
      <c r="B19" s="86"/>
      <c r="C19" s="161"/>
      <c r="D19" s="162"/>
      <c r="E19" s="128"/>
      <c r="F19" s="163"/>
      <c r="G19" s="164"/>
      <c r="H19" s="128"/>
    </row>
    <row r="20" spans="1:9" s="200" customFormat="1" ht="18" customHeight="1">
      <c r="A20" s="132" t="s">
        <v>8</v>
      </c>
      <c r="B20" s="194">
        <f>SUM(B9:B18)</f>
        <v>16694</v>
      </c>
      <c r="C20" s="195"/>
      <c r="D20" s="196">
        <v>639.34</v>
      </c>
      <c r="E20" s="91">
        <v>7.231186573945639</v>
      </c>
      <c r="F20" s="197"/>
      <c r="G20" s="198">
        <v>9.56</v>
      </c>
      <c r="H20" s="91">
        <v>7.425386551600144</v>
      </c>
      <c r="I20" s="199"/>
    </row>
    <row r="21" spans="1:9" s="200" customFormat="1" ht="18" customHeight="1">
      <c r="A21" s="226"/>
      <c r="B21" s="227"/>
      <c r="C21" s="228"/>
      <c r="D21" s="229"/>
      <c r="E21" s="230"/>
      <c r="F21" s="231"/>
      <c r="G21" s="232"/>
      <c r="H21" s="230"/>
      <c r="I21" s="233"/>
    </row>
    <row r="22" spans="1:24" ht="12.75">
      <c r="A22" s="114" t="s">
        <v>154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ht="12.75" customHeight="1">
      <c r="A23" s="165" t="s">
        <v>101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ht="12.75" customHeight="1">
      <c r="A24" s="11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8:24" ht="12.75"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8:24" ht="12.75" customHeight="1" hidden="1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2.75" hidden="1">
      <c r="A27" s="96">
        <v>166.386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12.75" hidden="1">
      <c r="A28" s="96">
        <v>1.027</v>
      </c>
      <c r="B28" s="96" t="s">
        <v>155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12.75" hidden="1">
      <c r="A29" s="96">
        <v>1.035</v>
      </c>
      <c r="B29" s="96" t="s">
        <v>156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12.75" hidden="1">
      <c r="A30" s="96">
        <v>1.03</v>
      </c>
      <c r="B30" s="96" t="s">
        <v>157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ht="12.75">
      <c r="H31" s="85"/>
    </row>
    <row r="32" ht="12.75">
      <c r="H32" s="85"/>
    </row>
    <row r="33" ht="12.75">
      <c r="H33" s="85"/>
    </row>
    <row r="34" ht="12.75">
      <c r="H34" s="85"/>
    </row>
    <row r="35" ht="12.75">
      <c r="H35" s="85"/>
    </row>
    <row r="36" ht="12.75">
      <c r="H36" s="85"/>
    </row>
    <row r="37" ht="12.75">
      <c r="H37" s="85"/>
    </row>
    <row r="38" spans="1:8" ht="12.75">
      <c r="A38" s="167"/>
      <c r="H38" s="85"/>
    </row>
    <row r="39" spans="3:8" ht="12.75">
      <c r="C39" s="168"/>
      <c r="D39" s="85"/>
      <c r="E39" s="85"/>
      <c r="F39" s="85"/>
      <c r="G39" s="85"/>
      <c r="H39" s="85"/>
    </row>
    <row r="40" spans="4:8" ht="12.75">
      <c r="D40" s="85"/>
      <c r="E40" s="85"/>
      <c r="F40" s="85"/>
      <c r="G40" s="85"/>
      <c r="H40" s="85"/>
    </row>
    <row r="41" spans="3:8" ht="12.75">
      <c r="C41" s="169"/>
      <c r="D41" s="85"/>
      <c r="E41" s="85"/>
      <c r="F41" s="85"/>
      <c r="G41" s="85"/>
      <c r="H41" s="85"/>
    </row>
    <row r="42" spans="4:8" ht="12.75">
      <c r="D42" s="85"/>
      <c r="E42" s="85"/>
      <c r="F42" s="85"/>
      <c r="G42" s="85"/>
      <c r="H42" s="85"/>
    </row>
    <row r="43" spans="3:8" ht="12.75">
      <c r="C43" s="169"/>
      <c r="D43" s="85"/>
      <c r="E43" s="85"/>
      <c r="F43" s="85"/>
      <c r="G43" s="85"/>
      <c r="H43" s="85"/>
    </row>
    <row r="44" spans="4:8" ht="12.75">
      <c r="D44" s="85"/>
      <c r="E44" s="85"/>
      <c r="F44" s="85"/>
      <c r="G44" s="85"/>
      <c r="H44" s="85"/>
    </row>
    <row r="45" spans="3:8" ht="12.75">
      <c r="C45" s="169"/>
      <c r="D45" s="85"/>
      <c r="E45" s="85"/>
      <c r="F45" s="85"/>
      <c r="G45" s="85"/>
      <c r="H45" s="85"/>
    </row>
    <row r="46" spans="4:8" ht="12.75">
      <c r="D46" s="85"/>
      <c r="E46" s="85"/>
      <c r="F46" s="85"/>
      <c r="G46" s="85"/>
      <c r="H46" s="85"/>
    </row>
    <row r="47" spans="3:8" ht="12.75">
      <c r="C47" s="169"/>
      <c r="D47" s="85"/>
      <c r="E47" s="85"/>
      <c r="F47" s="85"/>
      <c r="G47" s="85"/>
      <c r="H47" s="85"/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5"/>
      <c r="E50" s="85"/>
      <c r="F50" s="85"/>
      <c r="G50" s="85"/>
      <c r="H50" s="85"/>
    </row>
    <row r="51" spans="4:8" ht="12.75">
      <c r="D51" s="85"/>
      <c r="E51" s="85"/>
      <c r="F51" s="85"/>
      <c r="G51" s="85"/>
      <c r="H51" s="85"/>
    </row>
    <row r="52" spans="4:8" ht="12.75">
      <c r="D52" s="85"/>
      <c r="E52" s="85"/>
      <c r="F52" s="85"/>
      <c r="G52" s="85"/>
      <c r="H52" s="85"/>
    </row>
    <row r="53" spans="4:8" ht="12.75">
      <c r="D53" s="85"/>
      <c r="E53" s="85"/>
      <c r="F53" s="85"/>
      <c r="G53" s="85"/>
      <c r="H53" s="85"/>
    </row>
    <row r="54" spans="4:8" ht="12.75">
      <c r="D54" s="85"/>
      <c r="E54" s="85"/>
      <c r="F54" s="85"/>
      <c r="G54" s="85"/>
      <c r="H54" s="85"/>
    </row>
    <row r="55" spans="4:8" ht="12.75">
      <c r="D55" s="85"/>
      <c r="E55" s="85"/>
      <c r="F55" s="85"/>
      <c r="G55" s="85"/>
      <c r="H55" s="85"/>
    </row>
    <row r="56" spans="4:8" ht="12.75">
      <c r="D56" s="85"/>
      <c r="E56" s="85"/>
      <c r="F56" s="85"/>
      <c r="G56" s="85"/>
      <c r="H56" s="85"/>
    </row>
    <row r="57" spans="4:8" ht="12.75">
      <c r="D57" s="85"/>
      <c r="E57" s="85"/>
      <c r="F57" s="85"/>
      <c r="G57" s="85"/>
      <c r="H57" s="85"/>
    </row>
    <row r="58" spans="4:8" ht="12.75">
      <c r="D58" s="85"/>
      <c r="E58" s="85"/>
      <c r="F58" s="85"/>
      <c r="G58" s="85"/>
      <c r="H58" s="85"/>
    </row>
    <row r="59" spans="4:8" ht="12.75">
      <c r="D59" s="85"/>
      <c r="E59" s="85"/>
      <c r="F59" s="85"/>
      <c r="G59" s="85"/>
      <c r="H59" s="85"/>
    </row>
    <row r="60" spans="4:8" ht="12.75">
      <c r="D60" s="85"/>
      <c r="E60" s="85"/>
      <c r="F60" s="85"/>
      <c r="G60" s="85"/>
      <c r="H60" s="85"/>
    </row>
    <row r="61" spans="4:8" ht="12.75">
      <c r="D61" s="85"/>
      <c r="E61" s="85"/>
      <c r="F61" s="85"/>
      <c r="G61" s="85"/>
      <c r="H61" s="85"/>
    </row>
    <row r="62" spans="4:8" ht="12.75">
      <c r="D62" s="85"/>
      <c r="E62" s="85"/>
      <c r="F62" s="85"/>
      <c r="G62" s="85"/>
      <c r="H62" s="85"/>
    </row>
    <row r="63" spans="4:8" ht="12.75">
      <c r="D63" s="85"/>
      <c r="E63" s="85"/>
      <c r="F63" s="85"/>
      <c r="G63" s="85"/>
      <c r="H63" s="85"/>
    </row>
    <row r="64" spans="4:8" ht="12.75">
      <c r="D64" s="85"/>
      <c r="E64" s="85"/>
      <c r="F64" s="85"/>
      <c r="G64" s="85"/>
      <c r="H64" s="85"/>
    </row>
    <row r="65" spans="4:8" ht="12.75">
      <c r="D65" s="85"/>
      <c r="E65" s="85"/>
      <c r="F65" s="85"/>
      <c r="G65" s="85"/>
      <c r="H65" s="85"/>
    </row>
    <row r="66" spans="4:8" ht="12.75">
      <c r="D66" s="85"/>
      <c r="E66" s="85"/>
      <c r="F66" s="85"/>
      <c r="G66" s="85"/>
      <c r="H66" s="85"/>
    </row>
    <row r="67" spans="4:8" ht="12.75">
      <c r="D67" s="85"/>
      <c r="E67" s="85"/>
      <c r="F67" s="85"/>
      <c r="G67" s="85"/>
      <c r="H67" s="85"/>
    </row>
    <row r="68" spans="4:8" ht="12.75">
      <c r="D68" s="85"/>
      <c r="E68" s="85"/>
      <c r="F68" s="85"/>
      <c r="G68" s="85"/>
      <c r="H68" s="85"/>
    </row>
    <row r="69" spans="4:8" ht="12.75">
      <c r="D69" s="85"/>
      <c r="E69" s="85"/>
      <c r="F69" s="85"/>
      <c r="G69" s="85"/>
      <c r="H69" s="85"/>
    </row>
    <row r="70" spans="4:8" ht="12.75">
      <c r="D70" s="85"/>
      <c r="E70" s="85"/>
      <c r="F70" s="85"/>
      <c r="G70" s="85"/>
      <c r="H70" s="85"/>
    </row>
    <row r="71" spans="4:8" ht="12.75">
      <c r="D71" s="85"/>
      <c r="E71" s="85"/>
      <c r="F71" s="85"/>
      <c r="G71" s="85"/>
      <c r="H71" s="85"/>
    </row>
    <row r="72" spans="4:8" ht="12.75">
      <c r="D72" s="85"/>
      <c r="E72" s="85"/>
      <c r="F72" s="85"/>
      <c r="G72" s="85"/>
      <c r="H72" s="85"/>
    </row>
    <row r="73" spans="4:8" ht="12.75">
      <c r="D73" s="85"/>
      <c r="E73" s="85"/>
      <c r="F73" s="85"/>
      <c r="G73" s="85"/>
      <c r="H73" s="85"/>
    </row>
    <row r="74" spans="4:8" ht="12.75">
      <c r="D74" s="85"/>
      <c r="E74" s="85"/>
      <c r="F74" s="85"/>
      <c r="G74" s="85"/>
      <c r="H74" s="85"/>
    </row>
    <row r="75" spans="4:8" ht="12.75">
      <c r="D75" s="85"/>
      <c r="E75" s="85"/>
      <c r="F75" s="85"/>
      <c r="G75" s="85"/>
      <c r="H75" s="85"/>
    </row>
    <row r="76" spans="4:8" ht="12.75">
      <c r="D76" s="85"/>
      <c r="E76" s="85"/>
      <c r="F76" s="85"/>
      <c r="G76" s="85"/>
      <c r="H76" s="85"/>
    </row>
    <row r="77" spans="4:8" ht="12.75">
      <c r="D77" s="85"/>
      <c r="E77" s="85"/>
      <c r="F77" s="85"/>
      <c r="G77" s="85"/>
      <c r="H77" s="85"/>
    </row>
    <row r="78" spans="4:8" ht="12.75">
      <c r="D78" s="85"/>
      <c r="E78" s="85"/>
      <c r="F78" s="85"/>
      <c r="G78" s="85"/>
      <c r="H78" s="85"/>
    </row>
    <row r="79" spans="4:8" ht="12.75">
      <c r="D79" s="85"/>
      <c r="E79" s="85"/>
      <c r="F79" s="85"/>
      <c r="G79" s="85"/>
      <c r="H79" s="85"/>
    </row>
    <row r="80" spans="4:8" ht="12.75">
      <c r="D80" s="85"/>
      <c r="E80" s="85"/>
      <c r="F80" s="85"/>
      <c r="G80" s="85"/>
      <c r="H80" s="85"/>
    </row>
    <row r="81" spans="4:8" ht="12.75">
      <c r="D81" s="85"/>
      <c r="E81" s="85"/>
      <c r="F81" s="85"/>
      <c r="G81" s="85"/>
      <c r="H81" s="85"/>
    </row>
    <row r="82" spans="4:8" ht="12.75">
      <c r="D82" s="85"/>
      <c r="E82" s="85"/>
      <c r="F82" s="85"/>
      <c r="G82" s="85"/>
      <c r="H82" s="85"/>
    </row>
    <row r="83" spans="4:8" ht="12.75">
      <c r="D83" s="85"/>
      <c r="E83" s="85"/>
      <c r="F83" s="85"/>
      <c r="G83" s="85"/>
      <c r="H83" s="85"/>
    </row>
    <row r="84" spans="4:8" ht="12.75">
      <c r="D84" s="85"/>
      <c r="E84" s="85"/>
      <c r="F84" s="85"/>
      <c r="G84" s="85"/>
      <c r="H84" s="85"/>
    </row>
    <row r="85" spans="4:8" ht="12.75">
      <c r="D85" s="85"/>
      <c r="E85" s="85"/>
      <c r="F85" s="85"/>
      <c r="G85" s="85"/>
      <c r="H85" s="85"/>
    </row>
    <row r="86" spans="4:8" ht="12.75">
      <c r="D86" s="85"/>
      <c r="E86" s="85"/>
      <c r="F86" s="85"/>
      <c r="G86" s="85"/>
      <c r="H86" s="85"/>
    </row>
    <row r="87" spans="4:8" ht="12.75">
      <c r="D87" s="85"/>
      <c r="E87" s="85"/>
      <c r="F87" s="85"/>
      <c r="G87" s="85"/>
      <c r="H87" s="85"/>
    </row>
    <row r="88" spans="4:8" ht="12.75">
      <c r="D88" s="85"/>
      <c r="E88" s="85"/>
      <c r="F88" s="85"/>
      <c r="G88" s="85"/>
      <c r="H88" s="85"/>
    </row>
    <row r="89" spans="4:8" ht="12.75">
      <c r="D89" s="85"/>
      <c r="E89" s="85"/>
      <c r="F89" s="85"/>
      <c r="G89" s="85"/>
      <c r="H89" s="85"/>
    </row>
    <row r="90" spans="4:8" ht="12.75">
      <c r="D90" s="85"/>
      <c r="E90" s="85"/>
      <c r="F90" s="85"/>
      <c r="G90" s="85"/>
      <c r="H90" s="85"/>
    </row>
    <row r="91" spans="4:8" ht="12.75">
      <c r="D91" s="85"/>
      <c r="E91" s="85"/>
      <c r="F91" s="85"/>
      <c r="G91" s="85"/>
      <c r="H91" s="85"/>
    </row>
    <row r="92" spans="4:8" ht="12.75">
      <c r="D92" s="85"/>
      <c r="E92" s="85"/>
      <c r="F92" s="85"/>
      <c r="G92" s="85"/>
      <c r="H92" s="85"/>
    </row>
    <row r="93" spans="4:8" ht="12.75">
      <c r="D93" s="85"/>
      <c r="E93" s="85"/>
      <c r="F93" s="85"/>
      <c r="G93" s="85"/>
      <c r="H93" s="85"/>
    </row>
    <row r="94" spans="4:8" ht="12.75">
      <c r="D94" s="85"/>
      <c r="E94" s="85"/>
      <c r="F94" s="85"/>
      <c r="G94" s="85"/>
      <c r="H94" s="85"/>
    </row>
    <row r="95" spans="4:8" ht="12.75">
      <c r="D95" s="85"/>
      <c r="E95" s="85"/>
      <c r="F95" s="85"/>
      <c r="G95" s="85"/>
      <c r="H95" s="85"/>
    </row>
    <row r="96" spans="4:8" ht="12.75">
      <c r="D96" s="85"/>
      <c r="E96" s="85"/>
      <c r="F96" s="85"/>
      <c r="G96" s="85"/>
      <c r="H96" s="85"/>
    </row>
    <row r="97" spans="4:8" ht="12.75">
      <c r="D97" s="85"/>
      <c r="E97" s="85"/>
      <c r="F97" s="85"/>
      <c r="G97" s="85"/>
      <c r="H97" s="85"/>
    </row>
    <row r="98" spans="4:8" ht="12.75">
      <c r="D98" s="85"/>
      <c r="E98" s="85"/>
      <c r="F98" s="85"/>
      <c r="G98" s="85"/>
      <c r="H98" s="85"/>
    </row>
    <row r="99" spans="4:8" ht="12.75">
      <c r="D99" s="85"/>
      <c r="E99" s="85"/>
      <c r="F99" s="85"/>
      <c r="G99" s="85"/>
      <c r="H99" s="85"/>
    </row>
    <row r="100" spans="4:8" ht="12.75">
      <c r="D100" s="85"/>
      <c r="E100" s="85"/>
      <c r="F100" s="85"/>
      <c r="G100" s="85"/>
      <c r="H100" s="85"/>
    </row>
    <row r="101" spans="4:8" ht="12.75">
      <c r="D101" s="85"/>
      <c r="E101" s="85"/>
      <c r="F101" s="85"/>
      <c r="G101" s="85"/>
      <c r="H101" s="85"/>
    </row>
    <row r="102" spans="4:8" ht="12.75">
      <c r="D102" s="85"/>
      <c r="E102" s="85"/>
      <c r="F102" s="85"/>
      <c r="G102" s="85"/>
      <c r="H102" s="85"/>
    </row>
    <row r="103" spans="4:8" ht="12.75">
      <c r="D103" s="85"/>
      <c r="E103" s="85"/>
      <c r="F103" s="85"/>
      <c r="G103" s="85"/>
      <c r="H103" s="85"/>
    </row>
    <row r="104" spans="4:8" ht="12.75">
      <c r="D104" s="85"/>
      <c r="E104" s="85"/>
      <c r="F104" s="85"/>
      <c r="G104" s="85"/>
      <c r="H104" s="85"/>
    </row>
    <row r="105" spans="4:8" ht="12.75">
      <c r="D105" s="85"/>
      <c r="E105" s="85"/>
      <c r="F105" s="85"/>
      <c r="G105" s="85"/>
      <c r="H105" s="85"/>
    </row>
    <row r="106" spans="4:8" ht="12.75">
      <c r="D106" s="85"/>
      <c r="E106" s="85"/>
      <c r="F106" s="85"/>
      <c r="G106" s="85"/>
      <c r="H106" s="85"/>
    </row>
    <row r="107" spans="4:8" ht="12.75">
      <c r="D107" s="85"/>
      <c r="E107" s="85"/>
      <c r="F107" s="85"/>
      <c r="G107" s="85"/>
      <c r="H107" s="85"/>
    </row>
    <row r="108" spans="4:8" ht="12.75">
      <c r="D108" s="85"/>
      <c r="E108" s="85"/>
      <c r="F108" s="85"/>
      <c r="G108" s="85"/>
      <c r="H108" s="85"/>
    </row>
    <row r="109" spans="4:8" ht="12.75">
      <c r="D109" s="85"/>
      <c r="E109" s="85"/>
      <c r="F109" s="85"/>
      <c r="G109" s="85"/>
      <c r="H109" s="85"/>
    </row>
    <row r="110" spans="4:8" ht="12.75">
      <c r="D110" s="85"/>
      <c r="E110" s="85"/>
      <c r="F110" s="85"/>
      <c r="G110" s="85"/>
      <c r="H110" s="85"/>
    </row>
    <row r="111" spans="4:8" ht="12.75">
      <c r="D111" s="85"/>
      <c r="E111" s="85"/>
      <c r="F111" s="85"/>
      <c r="G111" s="85"/>
      <c r="H111" s="85"/>
    </row>
    <row r="112" spans="4:8" ht="12.75">
      <c r="D112" s="85"/>
      <c r="E112" s="85"/>
      <c r="F112" s="85"/>
      <c r="G112" s="85"/>
      <c r="H112" s="85"/>
    </row>
    <row r="113" spans="4:8" ht="12.75">
      <c r="D113" s="85"/>
      <c r="E113" s="85"/>
      <c r="F113" s="85"/>
      <c r="G113" s="85"/>
      <c r="H113" s="85"/>
    </row>
    <row r="114" spans="4:8" ht="12.75">
      <c r="D114" s="85"/>
      <c r="E114" s="85"/>
      <c r="F114" s="85"/>
      <c r="G114" s="85"/>
      <c r="H114" s="85"/>
    </row>
    <row r="115" spans="4:8" ht="12.75">
      <c r="D115" s="85"/>
      <c r="E115" s="85"/>
      <c r="F115" s="85"/>
      <c r="G115" s="85"/>
      <c r="H115" s="85"/>
    </row>
    <row r="116" spans="4:8" ht="12.75">
      <c r="D116" s="85"/>
      <c r="E116" s="85"/>
      <c r="F116" s="85"/>
      <c r="G116" s="85"/>
      <c r="H116" s="85"/>
    </row>
    <row r="117" spans="4:8" ht="12.75">
      <c r="D117" s="85"/>
      <c r="E117" s="85"/>
      <c r="F117" s="85"/>
      <c r="G117" s="85"/>
      <c r="H117" s="85"/>
    </row>
    <row r="118" spans="4:8" ht="12.75">
      <c r="D118" s="85"/>
      <c r="E118" s="85"/>
      <c r="F118" s="85"/>
      <c r="G118" s="85"/>
      <c r="H118" s="85"/>
    </row>
    <row r="119" spans="4:8" ht="12.75">
      <c r="D119" s="85"/>
      <c r="E119" s="85"/>
      <c r="F119" s="85"/>
      <c r="G119" s="85"/>
      <c r="H119" s="85"/>
    </row>
    <row r="120" spans="4:8" ht="12.75">
      <c r="D120" s="85"/>
      <c r="E120" s="85"/>
      <c r="F120" s="85"/>
      <c r="G120" s="85"/>
      <c r="H120" s="85"/>
    </row>
    <row r="121" spans="4:8" ht="12.75">
      <c r="D121" s="85"/>
      <c r="E121" s="85"/>
      <c r="F121" s="85"/>
      <c r="G121" s="85"/>
      <c r="H121" s="85"/>
    </row>
    <row r="122" spans="4:8" ht="12.75">
      <c r="D122" s="85"/>
      <c r="E122" s="85"/>
      <c r="F122" s="85"/>
      <c r="G122" s="85"/>
      <c r="H122" s="85"/>
    </row>
    <row r="123" spans="4:8" ht="12.75">
      <c r="D123" s="85"/>
      <c r="E123" s="85"/>
      <c r="F123" s="85"/>
      <c r="G123" s="85"/>
      <c r="H123" s="85"/>
    </row>
    <row r="124" spans="4:8" ht="12.75">
      <c r="D124" s="85"/>
      <c r="E124" s="85"/>
      <c r="F124" s="85"/>
      <c r="G124" s="85"/>
      <c r="H124" s="85"/>
    </row>
    <row r="125" spans="4:8" ht="12.75">
      <c r="D125" s="85"/>
      <c r="E125" s="85"/>
      <c r="F125" s="85"/>
      <c r="G125" s="85"/>
      <c r="H125" s="85"/>
    </row>
    <row r="126" spans="4:8" ht="12.75">
      <c r="D126" s="85"/>
      <c r="E126" s="85"/>
      <c r="F126" s="85"/>
      <c r="G126" s="85"/>
      <c r="H126" s="85"/>
    </row>
    <row r="127" spans="4:8" ht="12.75">
      <c r="D127" s="85"/>
      <c r="E127" s="85"/>
      <c r="F127" s="85"/>
      <c r="G127" s="85"/>
      <c r="H127" s="85"/>
    </row>
    <row r="128" spans="4:8" ht="12.75">
      <c r="D128" s="85"/>
      <c r="E128" s="85"/>
      <c r="F128" s="85"/>
      <c r="G128" s="85"/>
      <c r="H128" s="85"/>
    </row>
    <row r="129" spans="4:8" ht="12.75">
      <c r="D129" s="85"/>
      <c r="E129" s="85"/>
      <c r="F129" s="85"/>
      <c r="G129" s="85"/>
      <c r="H129" s="85"/>
    </row>
    <row r="130" spans="4:8" ht="12.75">
      <c r="D130" s="85"/>
      <c r="E130" s="85"/>
      <c r="F130" s="85"/>
      <c r="G130" s="85"/>
      <c r="H130" s="85"/>
    </row>
    <row r="131" spans="4:8" ht="12.75">
      <c r="D131" s="85"/>
      <c r="E131" s="85"/>
      <c r="F131" s="85"/>
      <c r="G131" s="85"/>
      <c r="H131" s="85"/>
    </row>
    <row r="132" spans="4:8" ht="12.75">
      <c r="D132" s="85"/>
      <c r="E132" s="85"/>
      <c r="F132" s="85"/>
      <c r="G132" s="85"/>
      <c r="H132" s="85"/>
    </row>
    <row r="133" spans="4:8" ht="12.75">
      <c r="D133" s="85"/>
      <c r="E133" s="85"/>
      <c r="F133" s="85"/>
      <c r="G133" s="85"/>
      <c r="H133" s="85"/>
    </row>
    <row r="134" spans="4:8" ht="12.75">
      <c r="D134" s="85"/>
      <c r="E134" s="85"/>
      <c r="F134" s="85"/>
      <c r="G134" s="85"/>
      <c r="H134" s="85"/>
    </row>
    <row r="135" spans="4:8" ht="12.75">
      <c r="D135" s="85"/>
      <c r="E135" s="85"/>
      <c r="F135" s="85"/>
      <c r="G135" s="85"/>
      <c r="H135" s="85"/>
    </row>
    <row r="136" spans="4:8" ht="12.75">
      <c r="D136" s="85"/>
      <c r="E136" s="85"/>
      <c r="F136" s="85"/>
      <c r="G136" s="85"/>
      <c r="H136" s="85"/>
    </row>
    <row r="137" spans="4:8" ht="12.75">
      <c r="D137" s="85"/>
      <c r="E137" s="85"/>
      <c r="F137" s="85"/>
      <c r="G137" s="85"/>
      <c r="H137" s="85"/>
    </row>
    <row r="138" spans="4:8" ht="12.75">
      <c r="D138" s="85"/>
      <c r="E138" s="85"/>
      <c r="F138" s="85"/>
      <c r="G138" s="85"/>
      <c r="H138" s="85"/>
    </row>
    <row r="139" spans="4:8" ht="12.75">
      <c r="D139" s="85"/>
      <c r="E139" s="85"/>
      <c r="F139" s="85"/>
      <c r="G139" s="85"/>
      <c r="H139" s="85"/>
    </row>
    <row r="140" spans="4:8" ht="12.75">
      <c r="D140" s="85"/>
      <c r="E140" s="85"/>
      <c r="F140" s="85"/>
      <c r="G140" s="85"/>
      <c r="H140" s="85"/>
    </row>
    <row r="141" spans="4:8" ht="12.75">
      <c r="D141" s="85"/>
      <c r="E141" s="85"/>
      <c r="F141" s="85"/>
      <c r="G141" s="85"/>
      <c r="H141" s="85"/>
    </row>
    <row r="142" spans="4:8" ht="12.75">
      <c r="D142" s="85"/>
      <c r="E142" s="85"/>
      <c r="F142" s="85"/>
      <c r="G142" s="85"/>
      <c r="H142" s="85"/>
    </row>
    <row r="143" spans="4:8" ht="12.75">
      <c r="D143" s="85"/>
      <c r="E143" s="85"/>
      <c r="F143" s="85"/>
      <c r="G143" s="85"/>
      <c r="H143" s="85"/>
    </row>
    <row r="144" spans="4:8" ht="12.75">
      <c r="D144" s="85"/>
      <c r="E144" s="85"/>
      <c r="F144" s="85"/>
      <c r="G144" s="85"/>
      <c r="H144" s="85"/>
    </row>
    <row r="145" spans="4:8" ht="12.75">
      <c r="D145" s="85"/>
      <c r="E145" s="85"/>
      <c r="F145" s="85"/>
      <c r="G145" s="85"/>
      <c r="H145" s="85"/>
    </row>
    <row r="146" spans="4:8" ht="12.75">
      <c r="D146" s="85"/>
      <c r="E146" s="85"/>
      <c r="F146" s="85"/>
      <c r="G146" s="85"/>
      <c r="H146" s="85"/>
    </row>
    <row r="147" spans="4:8" ht="12.75">
      <c r="D147" s="85"/>
      <c r="E147" s="85"/>
      <c r="F147" s="85"/>
      <c r="G147" s="85"/>
      <c r="H147" s="85"/>
    </row>
    <row r="148" spans="4:8" ht="12.75">
      <c r="D148" s="85"/>
      <c r="E148" s="85"/>
      <c r="F148" s="85"/>
      <c r="G148" s="85"/>
      <c r="H148" s="85"/>
    </row>
    <row r="149" spans="4:8" ht="12.75">
      <c r="D149" s="85"/>
      <c r="E149" s="85"/>
      <c r="F149" s="85"/>
      <c r="G149" s="85"/>
      <c r="H149" s="85"/>
    </row>
    <row r="150" spans="4:8" ht="12.75">
      <c r="D150" s="85"/>
      <c r="E150" s="85"/>
      <c r="F150" s="85"/>
      <c r="G150" s="85"/>
      <c r="H150" s="85"/>
    </row>
    <row r="151" spans="4:8" ht="12.75">
      <c r="D151" s="85"/>
      <c r="E151" s="85"/>
      <c r="F151" s="85"/>
      <c r="G151" s="85"/>
      <c r="H151" s="85"/>
    </row>
    <row r="152" spans="4:8" ht="12.75">
      <c r="D152" s="85"/>
      <c r="E152" s="85"/>
      <c r="F152" s="85"/>
      <c r="G152" s="85"/>
      <c r="H152" s="85"/>
    </row>
    <row r="153" spans="4:8" ht="12.75">
      <c r="D153" s="85"/>
      <c r="E153" s="85"/>
      <c r="F153" s="85"/>
      <c r="G153" s="85"/>
      <c r="H153" s="85"/>
    </row>
    <row r="154" spans="4:8" ht="12.75">
      <c r="D154" s="85"/>
      <c r="E154" s="85"/>
      <c r="F154" s="85"/>
      <c r="G154" s="85"/>
      <c r="H154" s="85"/>
    </row>
    <row r="155" spans="4:8" ht="12.75">
      <c r="D155" s="85"/>
      <c r="E155" s="85"/>
      <c r="F155" s="85"/>
      <c r="G155" s="85"/>
      <c r="H155" s="85"/>
    </row>
    <row r="156" spans="4:8" ht="12.75">
      <c r="D156" s="85"/>
      <c r="E156" s="85"/>
      <c r="F156" s="85"/>
      <c r="G156" s="85"/>
      <c r="H156" s="85"/>
    </row>
    <row r="157" spans="4:8" ht="12.75">
      <c r="D157" s="85"/>
      <c r="E157" s="85"/>
      <c r="F157" s="85"/>
      <c r="G157" s="85"/>
      <c r="H157" s="85"/>
    </row>
    <row r="158" spans="4:8" ht="12.75">
      <c r="D158" s="85"/>
      <c r="E158" s="85"/>
      <c r="F158" s="85"/>
      <c r="G158" s="85"/>
      <c r="H158" s="85"/>
    </row>
    <row r="159" spans="4:8" ht="12.75">
      <c r="D159" s="85"/>
      <c r="E159" s="85"/>
      <c r="F159" s="85"/>
      <c r="G159" s="85"/>
      <c r="H159" s="85"/>
    </row>
    <row r="160" spans="4:8" ht="12.75">
      <c r="D160" s="85"/>
      <c r="E160" s="85"/>
      <c r="F160" s="85"/>
      <c r="G160" s="85"/>
      <c r="H160" s="85"/>
    </row>
    <row r="161" spans="4:8" ht="12.75">
      <c r="D161" s="85"/>
      <c r="E161" s="85"/>
      <c r="F161" s="85"/>
      <c r="G161" s="85"/>
      <c r="H161" s="85"/>
    </row>
    <row r="162" spans="4:8" ht="12.75">
      <c r="D162" s="85"/>
      <c r="E162" s="85"/>
      <c r="F162" s="85"/>
      <c r="G162" s="85"/>
      <c r="H162" s="85"/>
    </row>
    <row r="163" spans="4:8" ht="12.75">
      <c r="D163" s="85"/>
      <c r="E163" s="85"/>
      <c r="F163" s="85"/>
      <c r="G163" s="85"/>
      <c r="H163" s="85"/>
    </row>
    <row r="164" spans="4:8" ht="12.75">
      <c r="D164" s="85"/>
      <c r="E164" s="85"/>
      <c r="F164" s="85"/>
      <c r="G164" s="85"/>
      <c r="H164" s="85"/>
    </row>
    <row r="165" spans="4:8" ht="12.75">
      <c r="D165" s="85"/>
      <c r="E165" s="85"/>
      <c r="F165" s="85"/>
      <c r="G165" s="85"/>
      <c r="H165" s="85"/>
    </row>
    <row r="166" spans="4:8" ht="12.75">
      <c r="D166" s="85"/>
      <c r="E166" s="85"/>
      <c r="F166" s="85"/>
      <c r="G166" s="85"/>
      <c r="H166" s="85"/>
    </row>
    <row r="167" spans="4:8" ht="12.75">
      <c r="D167" s="85"/>
      <c r="E167" s="85"/>
      <c r="F167" s="85"/>
      <c r="G167" s="85"/>
      <c r="H167" s="85"/>
    </row>
    <row r="168" spans="4:8" ht="12.75">
      <c r="D168" s="85"/>
      <c r="E168" s="85"/>
      <c r="F168" s="85"/>
      <c r="G168" s="85"/>
      <c r="H168" s="85"/>
    </row>
    <row r="169" spans="4:8" ht="12.75">
      <c r="D169" s="85"/>
      <c r="E169" s="85"/>
      <c r="F169" s="85"/>
      <c r="G169" s="85"/>
      <c r="H169" s="85"/>
    </row>
    <row r="170" spans="4:8" ht="12.75">
      <c r="D170" s="85"/>
      <c r="E170" s="85"/>
      <c r="F170" s="85"/>
      <c r="G170" s="85"/>
      <c r="H170" s="85"/>
    </row>
    <row r="171" spans="4:8" ht="12.75">
      <c r="D171" s="85"/>
      <c r="E171" s="85"/>
      <c r="F171" s="85"/>
      <c r="G171" s="85"/>
      <c r="H171" s="85"/>
    </row>
    <row r="172" spans="4:8" ht="12.75">
      <c r="D172" s="85"/>
      <c r="E172" s="85"/>
      <c r="F172" s="85"/>
      <c r="G172" s="85"/>
      <c r="H172" s="85"/>
    </row>
    <row r="173" spans="4:8" ht="12.75">
      <c r="D173" s="85"/>
      <c r="E173" s="85"/>
      <c r="F173" s="85"/>
      <c r="G173" s="85"/>
      <c r="H173" s="85"/>
    </row>
    <row r="174" spans="4:8" ht="12.75">
      <c r="D174" s="85"/>
      <c r="E174" s="85"/>
      <c r="F174" s="85"/>
      <c r="G174" s="85"/>
      <c r="H174" s="85"/>
    </row>
    <row r="175" spans="4:8" ht="12.75">
      <c r="D175" s="85"/>
      <c r="E175" s="85"/>
      <c r="F175" s="85"/>
      <c r="G175" s="85"/>
      <c r="H175" s="85"/>
    </row>
    <row r="176" spans="4:8" ht="12.75">
      <c r="D176" s="85"/>
      <c r="E176" s="85"/>
      <c r="F176" s="85"/>
      <c r="G176" s="85"/>
      <c r="H176" s="85"/>
    </row>
    <row r="177" spans="4:8" ht="12.75">
      <c r="D177" s="85"/>
      <c r="E177" s="85"/>
      <c r="F177" s="85"/>
      <c r="G177" s="85"/>
      <c r="H177" s="85"/>
    </row>
    <row r="178" spans="4:8" ht="12.75">
      <c r="D178" s="85"/>
      <c r="E178" s="85"/>
      <c r="F178" s="85"/>
      <c r="G178" s="85"/>
      <c r="H178" s="85"/>
    </row>
    <row r="179" spans="4:8" ht="12.75">
      <c r="D179" s="85"/>
      <c r="E179" s="85"/>
      <c r="F179" s="85"/>
      <c r="G179" s="85"/>
      <c r="H179" s="85"/>
    </row>
    <row r="180" spans="4:8" ht="12.75">
      <c r="D180" s="85"/>
      <c r="E180" s="85"/>
      <c r="F180" s="85"/>
      <c r="G180" s="85"/>
      <c r="H180" s="85"/>
    </row>
    <row r="181" spans="4:8" ht="12.75">
      <c r="D181" s="85"/>
      <c r="E181" s="85"/>
      <c r="F181" s="85"/>
      <c r="G181" s="85"/>
      <c r="H181" s="85"/>
    </row>
    <row r="182" spans="4:8" ht="12.75">
      <c r="D182" s="85"/>
      <c r="E182" s="85"/>
      <c r="F182" s="85"/>
      <c r="G182" s="85"/>
      <c r="H182" s="85"/>
    </row>
    <row r="183" spans="4:8" ht="12.75">
      <c r="D183" s="85"/>
      <c r="E183" s="85"/>
      <c r="F183" s="85"/>
      <c r="G183" s="85"/>
      <c r="H183" s="85"/>
    </row>
    <row r="184" spans="4:8" ht="12.75">
      <c r="D184" s="85"/>
      <c r="E184" s="85"/>
      <c r="F184" s="85"/>
      <c r="G184" s="85"/>
      <c r="H184" s="85"/>
    </row>
    <row r="185" spans="4:8" ht="12.75">
      <c r="D185" s="85"/>
      <c r="E185" s="85"/>
      <c r="F185" s="85"/>
      <c r="G185" s="85"/>
      <c r="H185" s="85"/>
    </row>
    <row r="186" spans="4:8" ht="12.75">
      <c r="D186" s="85"/>
      <c r="E186" s="85"/>
      <c r="F186" s="85"/>
      <c r="G186" s="85"/>
      <c r="H186" s="85"/>
    </row>
    <row r="187" spans="4:8" ht="12.75">
      <c r="D187" s="85"/>
      <c r="E187" s="85"/>
      <c r="F187" s="85"/>
      <c r="G187" s="85"/>
      <c r="H187" s="85"/>
    </row>
    <row r="188" spans="4:8" ht="12.75">
      <c r="D188" s="85"/>
      <c r="E188" s="85"/>
      <c r="F188" s="85"/>
      <c r="G188" s="85"/>
      <c r="H188" s="85"/>
    </row>
    <row r="189" spans="4:8" ht="12.75">
      <c r="D189" s="85"/>
      <c r="E189" s="85"/>
      <c r="F189" s="85"/>
      <c r="G189" s="85"/>
      <c r="H189" s="85"/>
    </row>
    <row r="190" spans="4:8" ht="12.75">
      <c r="D190" s="85"/>
      <c r="E190" s="85"/>
      <c r="F190" s="85"/>
      <c r="G190" s="85"/>
      <c r="H190" s="85"/>
    </row>
    <row r="191" spans="4:8" ht="12.75">
      <c r="D191" s="85"/>
      <c r="E191" s="85"/>
      <c r="F191" s="85"/>
      <c r="G191" s="85"/>
      <c r="H191" s="85"/>
    </row>
    <row r="192" spans="4:8" ht="12.75">
      <c r="D192" s="85"/>
      <c r="E192" s="85"/>
      <c r="F192" s="85"/>
      <c r="G192" s="85"/>
      <c r="H192" s="85"/>
    </row>
    <row r="193" spans="4:8" ht="12.75">
      <c r="D193" s="85"/>
      <c r="E193" s="85"/>
      <c r="F193" s="85"/>
      <c r="G193" s="85"/>
      <c r="H193" s="85"/>
    </row>
    <row r="194" spans="4:8" ht="12.75">
      <c r="D194" s="85"/>
      <c r="E194" s="85"/>
      <c r="F194" s="85"/>
      <c r="G194" s="85"/>
      <c r="H194" s="85"/>
    </row>
    <row r="195" spans="4:8" ht="12.75">
      <c r="D195" s="85"/>
      <c r="E195" s="85"/>
      <c r="F195" s="85"/>
      <c r="G195" s="85"/>
      <c r="H195" s="85"/>
    </row>
    <row r="196" spans="4:8" ht="12.75">
      <c r="D196" s="85"/>
      <c r="E196" s="85"/>
      <c r="F196" s="85"/>
      <c r="G196" s="85"/>
      <c r="H196" s="85"/>
    </row>
    <row r="197" spans="4:8" ht="12.75">
      <c r="D197" s="85"/>
      <c r="E197" s="85"/>
      <c r="F197" s="85"/>
      <c r="G197" s="85"/>
      <c r="H197" s="85"/>
    </row>
    <row r="198" spans="4:8" ht="12.75">
      <c r="D198" s="85"/>
      <c r="E198" s="85"/>
      <c r="F198" s="85"/>
      <c r="G198" s="85"/>
      <c r="H198" s="85"/>
    </row>
    <row r="199" spans="4:8" ht="12.75">
      <c r="D199" s="85"/>
      <c r="E199" s="85"/>
      <c r="F199" s="85"/>
      <c r="G199" s="85"/>
      <c r="H199" s="85"/>
    </row>
    <row r="200" spans="4:8" ht="12.75">
      <c r="D200" s="85"/>
      <c r="E200" s="85"/>
      <c r="F200" s="85"/>
      <c r="G200" s="85"/>
      <c r="H200" s="85"/>
    </row>
    <row r="201" spans="4:8" ht="12.75">
      <c r="D201" s="85"/>
      <c r="E201" s="85"/>
      <c r="F201" s="85"/>
      <c r="G201" s="85"/>
      <c r="H201" s="85"/>
    </row>
    <row r="202" spans="4:8" ht="12.75">
      <c r="D202" s="85"/>
      <c r="E202" s="85"/>
      <c r="F202" s="85"/>
      <c r="G202" s="85"/>
      <c r="H202" s="85"/>
    </row>
    <row r="203" spans="4:8" ht="12.75">
      <c r="D203" s="85"/>
      <c r="E203" s="85"/>
      <c r="F203" s="85"/>
      <c r="G203" s="85"/>
      <c r="H203" s="85"/>
    </row>
    <row r="204" spans="4:8" ht="12.75">
      <c r="D204" s="85"/>
      <c r="E204" s="85"/>
      <c r="F204" s="85"/>
      <c r="G204" s="85"/>
      <c r="H204" s="85"/>
    </row>
    <row r="205" spans="4:8" ht="12.75">
      <c r="D205" s="85"/>
      <c r="E205" s="85"/>
      <c r="F205" s="85"/>
      <c r="G205" s="85"/>
      <c r="H205" s="85"/>
    </row>
    <row r="206" spans="4:8" ht="12.75">
      <c r="D206" s="85"/>
      <c r="E206" s="85"/>
      <c r="F206" s="85"/>
      <c r="G206" s="85"/>
      <c r="H206" s="85"/>
    </row>
    <row r="207" spans="4:8" ht="12.75">
      <c r="D207" s="85"/>
      <c r="E207" s="85"/>
      <c r="F207" s="85"/>
      <c r="G207" s="85"/>
      <c r="H207" s="85"/>
    </row>
    <row r="208" spans="4:8" ht="12.75">
      <c r="D208" s="85"/>
      <c r="E208" s="85"/>
      <c r="F208" s="85"/>
      <c r="G208" s="85"/>
      <c r="H208" s="85"/>
    </row>
    <row r="209" spans="4:8" ht="12.75">
      <c r="D209" s="85"/>
      <c r="E209" s="85"/>
      <c r="F209" s="85"/>
      <c r="G209" s="85"/>
      <c r="H209" s="85"/>
    </row>
    <row r="210" spans="4:8" ht="12.75">
      <c r="D210" s="85"/>
      <c r="E210" s="85"/>
      <c r="F210" s="85"/>
      <c r="G210" s="85"/>
      <c r="H210" s="85"/>
    </row>
    <row r="211" spans="4:8" ht="12.75">
      <c r="D211" s="85"/>
      <c r="E211" s="85"/>
      <c r="F211" s="85"/>
      <c r="G211" s="85"/>
      <c r="H211" s="85"/>
    </row>
    <row r="212" spans="4:8" ht="12.75">
      <c r="D212" s="85"/>
      <c r="E212" s="85"/>
      <c r="F212" s="85"/>
      <c r="G212" s="85"/>
      <c r="H212" s="85"/>
    </row>
    <row r="213" spans="4:8" ht="12.75">
      <c r="D213" s="85"/>
      <c r="E213" s="85"/>
      <c r="F213" s="85"/>
      <c r="G213" s="85"/>
      <c r="H213" s="85"/>
    </row>
    <row r="214" spans="4:8" ht="12.75">
      <c r="D214" s="85"/>
      <c r="E214" s="85"/>
      <c r="F214" s="85"/>
      <c r="G214" s="85"/>
      <c r="H214" s="85"/>
    </row>
    <row r="215" spans="4:8" ht="12.75">
      <c r="D215" s="85"/>
      <c r="E215" s="85"/>
      <c r="F215" s="85"/>
      <c r="G215" s="85"/>
      <c r="H215" s="85"/>
    </row>
    <row r="216" spans="4:8" ht="12.75">
      <c r="D216" s="85"/>
      <c r="E216" s="85"/>
      <c r="F216" s="85"/>
      <c r="G216" s="85"/>
      <c r="H216" s="85"/>
    </row>
    <row r="217" spans="4:8" ht="12.75">
      <c r="D217" s="85"/>
      <c r="E217" s="85"/>
      <c r="F217" s="85"/>
      <c r="G217" s="85"/>
      <c r="H217" s="85"/>
    </row>
    <row r="218" spans="4:8" ht="12.75">
      <c r="D218" s="85"/>
      <c r="E218" s="85"/>
      <c r="F218" s="85"/>
      <c r="G218" s="85"/>
      <c r="H218" s="85"/>
    </row>
    <row r="219" spans="4:8" ht="12.75">
      <c r="D219" s="85"/>
      <c r="E219" s="85"/>
      <c r="F219" s="85"/>
      <c r="G219" s="85"/>
      <c r="H219" s="85"/>
    </row>
    <row r="220" spans="4:8" ht="12.75">
      <c r="D220" s="85"/>
      <c r="E220" s="85"/>
      <c r="F220" s="85"/>
      <c r="G220" s="85"/>
      <c r="H220" s="85"/>
    </row>
    <row r="221" spans="4:8" ht="12.75">
      <c r="D221" s="85"/>
      <c r="E221" s="85"/>
      <c r="F221" s="85"/>
      <c r="G221" s="85"/>
      <c r="H221" s="85"/>
    </row>
    <row r="222" spans="4:8" ht="12.75">
      <c r="D222" s="85"/>
      <c r="E222" s="85"/>
      <c r="F222" s="85"/>
      <c r="G222" s="85"/>
      <c r="H222" s="85"/>
    </row>
    <row r="223" spans="4:8" ht="12.75">
      <c r="D223" s="85"/>
      <c r="E223" s="85"/>
      <c r="F223" s="85"/>
      <c r="G223" s="85"/>
      <c r="H223" s="85"/>
    </row>
    <row r="224" spans="4:8" ht="12.75">
      <c r="D224" s="85"/>
      <c r="E224" s="85"/>
      <c r="F224" s="85"/>
      <c r="G224" s="85"/>
      <c r="H224" s="85"/>
    </row>
    <row r="225" spans="4:8" ht="12.75">
      <c r="D225" s="85"/>
      <c r="E225" s="85"/>
      <c r="F225" s="85"/>
      <c r="G225" s="85"/>
      <c r="H225" s="85"/>
    </row>
    <row r="226" spans="4:8" ht="12.75">
      <c r="D226" s="85"/>
      <c r="E226" s="85"/>
      <c r="F226" s="85"/>
      <c r="G226" s="85"/>
      <c r="H226" s="85"/>
    </row>
    <row r="227" spans="4:8" ht="12.75">
      <c r="D227" s="85"/>
      <c r="E227" s="85"/>
      <c r="F227" s="85"/>
      <c r="G227" s="85"/>
      <c r="H227" s="85"/>
    </row>
    <row r="228" spans="4:8" ht="12.75">
      <c r="D228" s="85"/>
      <c r="E228" s="85"/>
      <c r="F228" s="85"/>
      <c r="G228" s="85"/>
      <c r="H228" s="85"/>
    </row>
    <row r="229" spans="4:8" ht="12.75">
      <c r="D229" s="85"/>
      <c r="E229" s="85"/>
      <c r="F229" s="85"/>
      <c r="G229" s="85"/>
      <c r="H229" s="85"/>
    </row>
    <row r="230" spans="4:8" ht="12.75">
      <c r="D230" s="85"/>
      <c r="E230" s="85"/>
      <c r="F230" s="85"/>
      <c r="G230" s="85"/>
      <c r="H230" s="85"/>
    </row>
    <row r="231" spans="4:8" ht="12.75">
      <c r="D231" s="85"/>
      <c r="E231" s="85"/>
      <c r="F231" s="85"/>
      <c r="G231" s="85"/>
      <c r="H231" s="85"/>
    </row>
    <row r="232" spans="4:8" ht="12.75">
      <c r="D232" s="85"/>
      <c r="E232" s="85"/>
      <c r="F232" s="85"/>
      <c r="G232" s="85"/>
      <c r="H232" s="85"/>
    </row>
    <row r="233" spans="4:8" ht="12.75">
      <c r="D233" s="85"/>
      <c r="E233" s="85"/>
      <c r="F233" s="85"/>
      <c r="G233" s="85"/>
      <c r="H233" s="85"/>
    </row>
    <row r="234" spans="4:8" ht="12.75">
      <c r="D234" s="85"/>
      <c r="E234" s="85"/>
      <c r="F234" s="85"/>
      <c r="G234" s="85"/>
      <c r="H234" s="85"/>
    </row>
    <row r="235" spans="4:8" ht="12.75">
      <c r="D235" s="85"/>
      <c r="E235" s="85"/>
      <c r="F235" s="85"/>
      <c r="G235" s="85"/>
      <c r="H235" s="85"/>
    </row>
    <row r="236" spans="4:8" ht="12.75">
      <c r="D236" s="85"/>
      <c r="E236" s="85"/>
      <c r="F236" s="85"/>
      <c r="G236" s="85"/>
      <c r="H236" s="85"/>
    </row>
    <row r="237" spans="4:8" ht="12.75">
      <c r="D237" s="85"/>
      <c r="E237" s="85"/>
      <c r="F237" s="85"/>
      <c r="G237" s="85"/>
      <c r="H237" s="85"/>
    </row>
    <row r="238" spans="4:8" ht="12.75">
      <c r="D238" s="85"/>
      <c r="E238" s="85"/>
      <c r="F238" s="85"/>
      <c r="G238" s="85"/>
      <c r="H238" s="85"/>
    </row>
    <row r="239" spans="4:8" ht="12.75">
      <c r="D239" s="85"/>
      <c r="E239" s="85"/>
      <c r="F239" s="85"/>
      <c r="G239" s="85"/>
      <c r="H239" s="85"/>
    </row>
    <row r="240" spans="4:8" ht="12.75">
      <c r="D240" s="85"/>
      <c r="E240" s="85"/>
      <c r="F240" s="85"/>
      <c r="G240" s="85"/>
      <c r="H240" s="85"/>
    </row>
    <row r="241" spans="4:8" ht="12.75">
      <c r="D241" s="85"/>
      <c r="E241" s="85"/>
      <c r="F241" s="85"/>
      <c r="G241" s="85"/>
      <c r="H241" s="85"/>
    </row>
    <row r="242" spans="4:8" ht="12.75">
      <c r="D242" s="85"/>
      <c r="E242" s="85"/>
      <c r="F242" s="85"/>
      <c r="G242" s="85"/>
      <c r="H242" s="85"/>
    </row>
    <row r="243" spans="4:8" ht="12.75">
      <c r="D243" s="85"/>
      <c r="E243" s="85"/>
      <c r="F243" s="85"/>
      <c r="G243" s="85"/>
      <c r="H243" s="85"/>
    </row>
    <row r="244" spans="4:8" ht="12.75">
      <c r="D244" s="85"/>
      <c r="E244" s="85"/>
      <c r="F244" s="85"/>
      <c r="G244" s="85"/>
      <c r="H244" s="85"/>
    </row>
    <row r="245" spans="4:8" ht="12.75">
      <c r="D245" s="85"/>
      <c r="E245" s="85"/>
      <c r="F245" s="85"/>
      <c r="G245" s="85"/>
      <c r="H245" s="85"/>
    </row>
    <row r="246" spans="4:8" ht="12.75">
      <c r="D246" s="85"/>
      <c r="E246" s="85"/>
      <c r="F246" s="85"/>
      <c r="G246" s="85"/>
      <c r="H246" s="85"/>
    </row>
    <row r="247" spans="4:8" ht="12.75">
      <c r="D247" s="85"/>
      <c r="E247" s="85"/>
      <c r="F247" s="85"/>
      <c r="G247" s="85"/>
      <c r="H247" s="85"/>
    </row>
    <row r="248" spans="4:8" ht="12.75">
      <c r="D248" s="85"/>
      <c r="E248" s="85"/>
      <c r="F248" s="85"/>
      <c r="G248" s="85"/>
      <c r="H248" s="85"/>
    </row>
    <row r="249" spans="4:8" ht="12.75">
      <c r="D249" s="85"/>
      <c r="E249" s="85"/>
      <c r="F249" s="85"/>
      <c r="G249" s="85"/>
      <c r="H249" s="85"/>
    </row>
    <row r="250" spans="4:8" ht="12.75">
      <c r="D250" s="85"/>
      <c r="E250" s="85"/>
      <c r="F250" s="85"/>
      <c r="G250" s="85"/>
      <c r="H250" s="85"/>
    </row>
    <row r="251" spans="4:8" ht="12.75">
      <c r="D251" s="85"/>
      <c r="E251" s="85"/>
      <c r="F251" s="85"/>
      <c r="G251" s="85"/>
      <c r="H251" s="85"/>
    </row>
    <row r="252" spans="4:8" ht="12.75">
      <c r="D252" s="85"/>
      <c r="E252" s="85"/>
      <c r="F252" s="85"/>
      <c r="G252" s="85"/>
      <c r="H252" s="85"/>
    </row>
    <row r="253" spans="4:8" ht="12.75">
      <c r="D253" s="85"/>
      <c r="E253" s="85"/>
      <c r="F253" s="85"/>
      <c r="G253" s="85"/>
      <c r="H253" s="85"/>
    </row>
    <row r="254" spans="4:8" ht="12.75">
      <c r="D254" s="85"/>
      <c r="E254" s="85"/>
      <c r="F254" s="85"/>
      <c r="G254" s="85"/>
      <c r="H254" s="85"/>
    </row>
    <row r="255" spans="4:8" ht="12.75">
      <c r="D255" s="85"/>
      <c r="E255" s="85"/>
      <c r="F255" s="85"/>
      <c r="G255" s="85"/>
      <c r="H255" s="85"/>
    </row>
    <row r="256" spans="4:8" ht="12.75">
      <c r="D256" s="85"/>
      <c r="E256" s="85"/>
      <c r="F256" s="85"/>
      <c r="G256" s="85"/>
      <c r="H256" s="85"/>
    </row>
    <row r="257" spans="4:8" ht="12.75">
      <c r="D257" s="85"/>
      <c r="E257" s="85"/>
      <c r="F257" s="85"/>
      <c r="G257" s="85"/>
      <c r="H257" s="85"/>
    </row>
    <row r="258" spans="4:8" ht="12.75">
      <c r="D258" s="85"/>
      <c r="E258" s="85"/>
      <c r="F258" s="85"/>
      <c r="G258" s="85"/>
      <c r="H258" s="85"/>
    </row>
    <row r="259" spans="4:8" ht="12.75">
      <c r="D259" s="85"/>
      <c r="E259" s="85"/>
      <c r="F259" s="85"/>
      <c r="G259" s="85"/>
      <c r="H259" s="85"/>
    </row>
    <row r="260" spans="4:8" ht="12.75">
      <c r="D260" s="85"/>
      <c r="E260" s="85"/>
      <c r="F260" s="85"/>
      <c r="G260" s="85"/>
      <c r="H260" s="85"/>
    </row>
    <row r="261" spans="4:8" ht="12.75">
      <c r="D261" s="85"/>
      <c r="E261" s="85"/>
      <c r="F261" s="85"/>
      <c r="G261" s="85"/>
      <c r="H261" s="85"/>
    </row>
    <row r="262" spans="4:8" ht="12.75">
      <c r="D262" s="85"/>
      <c r="E262" s="85"/>
      <c r="F262" s="85"/>
      <c r="G262" s="85"/>
      <c r="H262" s="85"/>
    </row>
    <row r="263" spans="4:8" ht="12.75">
      <c r="D263" s="85"/>
      <c r="E263" s="85"/>
      <c r="F263" s="85"/>
      <c r="G263" s="85"/>
      <c r="H263" s="85"/>
    </row>
    <row r="264" spans="4:8" ht="12.75">
      <c r="D264" s="85"/>
      <c r="E264" s="85"/>
      <c r="F264" s="85"/>
      <c r="G264" s="85"/>
      <c r="H264" s="85"/>
    </row>
    <row r="265" spans="4:8" ht="12.75">
      <c r="D265" s="85"/>
      <c r="E265" s="85"/>
      <c r="F265" s="85"/>
      <c r="G265" s="85"/>
      <c r="H265" s="85"/>
    </row>
    <row r="266" spans="4:8" ht="12.75">
      <c r="D266" s="85"/>
      <c r="E266" s="85"/>
      <c r="F266" s="85"/>
      <c r="G266" s="85"/>
      <c r="H266" s="85"/>
    </row>
    <row r="267" spans="4:8" ht="12.75">
      <c r="D267" s="85"/>
      <c r="E267" s="85"/>
      <c r="F267" s="85"/>
      <c r="G267" s="85"/>
      <c r="H267" s="85"/>
    </row>
    <row r="268" spans="4:8" ht="12.75">
      <c r="D268" s="85"/>
      <c r="E268" s="85"/>
      <c r="F268" s="85"/>
      <c r="G268" s="85"/>
      <c r="H268" s="85"/>
    </row>
    <row r="269" spans="4:8" ht="12.75">
      <c r="D269" s="85"/>
      <c r="E269" s="85"/>
      <c r="F269" s="85"/>
      <c r="G269" s="85"/>
      <c r="H269" s="85"/>
    </row>
    <row r="270" spans="4:8" ht="12.75">
      <c r="D270" s="85"/>
      <c r="E270" s="85"/>
      <c r="F270" s="85"/>
      <c r="G270" s="85"/>
      <c r="H270" s="85"/>
    </row>
    <row r="271" spans="4:8" ht="12.75">
      <c r="D271" s="85"/>
      <c r="E271" s="85"/>
      <c r="F271" s="85"/>
      <c r="G271" s="85"/>
      <c r="H271" s="85"/>
    </row>
    <row r="272" spans="4:8" ht="12.75">
      <c r="D272" s="85"/>
      <c r="E272" s="85"/>
      <c r="F272" s="85"/>
      <c r="G272" s="85"/>
      <c r="H272" s="85"/>
    </row>
    <row r="273" spans="4:8" ht="12.75">
      <c r="D273" s="85"/>
      <c r="E273" s="85"/>
      <c r="F273" s="85"/>
      <c r="G273" s="85"/>
      <c r="H273" s="85"/>
    </row>
    <row r="274" spans="4:8" ht="12.75">
      <c r="D274" s="85"/>
      <c r="E274" s="85"/>
      <c r="F274" s="85"/>
      <c r="G274" s="85"/>
      <c r="H274" s="85"/>
    </row>
    <row r="275" spans="4:8" ht="12.75">
      <c r="D275" s="85"/>
      <c r="E275" s="85"/>
      <c r="F275" s="85"/>
      <c r="G275" s="85"/>
      <c r="H275" s="85"/>
    </row>
    <row r="276" spans="4:8" ht="12.75">
      <c r="D276" s="85"/>
      <c r="E276" s="85"/>
      <c r="F276" s="85"/>
      <c r="G276" s="85"/>
      <c r="H276" s="85"/>
    </row>
    <row r="277" spans="4:8" ht="12.75">
      <c r="D277" s="85"/>
      <c r="E277" s="85"/>
      <c r="F277" s="85"/>
      <c r="G277" s="85"/>
      <c r="H277" s="85"/>
    </row>
    <row r="278" spans="4:8" ht="12.75">
      <c r="D278" s="85"/>
      <c r="E278" s="85"/>
      <c r="F278" s="85"/>
      <c r="G278" s="85"/>
      <c r="H278" s="85"/>
    </row>
    <row r="279" spans="4:8" ht="12.75">
      <c r="D279" s="85"/>
      <c r="E279" s="85"/>
      <c r="F279" s="85"/>
      <c r="G279" s="85"/>
      <c r="H279" s="85"/>
    </row>
    <row r="280" spans="4:8" ht="12.75">
      <c r="D280" s="85"/>
      <c r="E280" s="85"/>
      <c r="F280" s="85"/>
      <c r="G280" s="85"/>
      <c r="H280" s="85"/>
    </row>
    <row r="281" spans="4:8" ht="12.75">
      <c r="D281" s="85"/>
      <c r="E281" s="85"/>
      <c r="F281" s="85"/>
      <c r="G281" s="85"/>
      <c r="H281" s="85"/>
    </row>
    <row r="282" spans="4:8" ht="12.75">
      <c r="D282" s="85"/>
      <c r="E282" s="85"/>
      <c r="F282" s="85"/>
      <c r="G282" s="85"/>
      <c r="H282" s="85"/>
    </row>
    <row r="283" spans="4:8" ht="12.75">
      <c r="D283" s="85"/>
      <c r="E283" s="85"/>
      <c r="F283" s="85"/>
      <c r="G283" s="85"/>
      <c r="H283" s="85"/>
    </row>
    <row r="284" spans="4:8" ht="12.75">
      <c r="D284" s="85"/>
      <c r="E284" s="85"/>
      <c r="F284" s="85"/>
      <c r="G284" s="85"/>
      <c r="H284" s="85"/>
    </row>
    <row r="285" spans="4:8" ht="12.75">
      <c r="D285" s="85"/>
      <c r="E285" s="85"/>
      <c r="F285" s="85"/>
      <c r="G285" s="85"/>
      <c r="H285" s="85"/>
    </row>
    <row r="286" spans="4:8" ht="12.75">
      <c r="D286" s="85"/>
      <c r="E286" s="85"/>
      <c r="F286" s="85"/>
      <c r="G286" s="85"/>
      <c r="H286" s="85"/>
    </row>
    <row r="287" spans="4:8" ht="12.75">
      <c r="D287" s="85"/>
      <c r="E287" s="85"/>
      <c r="F287" s="85"/>
      <c r="G287" s="85"/>
      <c r="H287" s="85"/>
    </row>
    <row r="288" spans="4:8" ht="12.75">
      <c r="D288" s="85"/>
      <c r="E288" s="85"/>
      <c r="F288" s="85"/>
      <c r="G288" s="85"/>
      <c r="H288" s="85"/>
    </row>
    <row r="289" spans="4:8" ht="12.75">
      <c r="D289" s="85"/>
      <c r="E289" s="85"/>
      <c r="F289" s="85"/>
      <c r="G289" s="85"/>
      <c r="H289" s="85"/>
    </row>
    <row r="290" spans="4:8" ht="12.75">
      <c r="D290" s="85"/>
      <c r="E290" s="85"/>
      <c r="F290" s="85"/>
      <c r="G290" s="85"/>
      <c r="H290" s="85"/>
    </row>
    <row r="291" spans="4:8" ht="12.75">
      <c r="D291" s="85"/>
      <c r="E291" s="85"/>
      <c r="F291" s="85"/>
      <c r="G291" s="85"/>
      <c r="H291" s="85"/>
    </row>
    <row r="292" spans="4:8" ht="12.75">
      <c r="D292" s="85"/>
      <c r="E292" s="85"/>
      <c r="F292" s="85"/>
      <c r="G292" s="85"/>
      <c r="H292" s="85"/>
    </row>
    <row r="293" spans="4:8" ht="12.75">
      <c r="D293" s="85"/>
      <c r="E293" s="85"/>
      <c r="F293" s="85"/>
      <c r="G293" s="85"/>
      <c r="H293" s="85"/>
    </row>
    <row r="294" spans="4:8" ht="12.75">
      <c r="D294" s="85"/>
      <c r="E294" s="85"/>
      <c r="F294" s="85"/>
      <c r="G294" s="85"/>
      <c r="H294" s="85"/>
    </row>
    <row r="295" spans="4:8" ht="12.75">
      <c r="D295" s="85"/>
      <c r="E295" s="85"/>
      <c r="F295" s="85"/>
      <c r="G295" s="85"/>
      <c r="H295" s="85"/>
    </row>
    <row r="296" spans="4:8" ht="12.75">
      <c r="D296" s="85"/>
      <c r="E296" s="85"/>
      <c r="F296" s="85"/>
      <c r="G296" s="85"/>
      <c r="H296" s="85"/>
    </row>
    <row r="297" spans="4:8" ht="12.75">
      <c r="D297" s="85"/>
      <c r="E297" s="85"/>
      <c r="F297" s="85"/>
      <c r="G297" s="85"/>
      <c r="H297" s="85"/>
    </row>
    <row r="298" spans="4:8" ht="12.75">
      <c r="D298" s="85"/>
      <c r="E298" s="85"/>
      <c r="F298" s="85"/>
      <c r="G298" s="85"/>
      <c r="H298" s="85"/>
    </row>
    <row r="299" spans="4:8" ht="12.75">
      <c r="D299" s="85"/>
      <c r="E299" s="85"/>
      <c r="F299" s="85"/>
      <c r="G299" s="85"/>
      <c r="H299" s="85"/>
    </row>
    <row r="300" spans="4:8" ht="12.75">
      <c r="D300" s="85"/>
      <c r="E300" s="85"/>
      <c r="F300" s="85"/>
      <c r="G300" s="85"/>
      <c r="H300" s="85"/>
    </row>
    <row r="301" spans="4:8" ht="12.75">
      <c r="D301" s="85"/>
      <c r="E301" s="85"/>
      <c r="F301" s="85"/>
      <c r="G301" s="85"/>
      <c r="H301" s="85"/>
    </row>
    <row r="302" spans="4:8" ht="12.75">
      <c r="D302" s="85"/>
      <c r="E302" s="85"/>
      <c r="F302" s="85"/>
      <c r="G302" s="85"/>
      <c r="H302" s="85"/>
    </row>
    <row r="303" spans="4:8" ht="12.75">
      <c r="D303" s="85"/>
      <c r="E303" s="85"/>
      <c r="F303" s="85"/>
      <c r="G303" s="85"/>
      <c r="H303" s="85"/>
    </row>
    <row r="304" spans="4:8" ht="12.75">
      <c r="D304" s="85"/>
      <c r="E304" s="85"/>
      <c r="F304" s="85"/>
      <c r="G304" s="85"/>
      <c r="H304" s="85"/>
    </row>
    <row r="305" spans="4:8" ht="12.75">
      <c r="D305" s="85"/>
      <c r="E305" s="85"/>
      <c r="F305" s="85"/>
      <c r="G305" s="85"/>
      <c r="H305" s="85"/>
    </row>
    <row r="306" spans="4:8" ht="12.75">
      <c r="D306" s="85"/>
      <c r="E306" s="85"/>
      <c r="F306" s="85"/>
      <c r="G306" s="85"/>
      <c r="H306" s="85"/>
    </row>
    <row r="307" spans="4:8" ht="12.75">
      <c r="D307" s="85"/>
      <c r="E307" s="85"/>
      <c r="F307" s="85"/>
      <c r="G307" s="85"/>
      <c r="H307" s="85"/>
    </row>
    <row r="308" spans="4:8" ht="12.75">
      <c r="D308" s="85"/>
      <c r="E308" s="85"/>
      <c r="F308" s="85"/>
      <c r="G308" s="85"/>
      <c r="H308" s="85"/>
    </row>
    <row r="309" spans="4:8" ht="12.75">
      <c r="D309" s="85"/>
      <c r="E309" s="85"/>
      <c r="F309" s="85"/>
      <c r="G309" s="85"/>
      <c r="H309" s="85"/>
    </row>
    <row r="310" spans="4:8" ht="12.75">
      <c r="D310" s="85"/>
      <c r="E310" s="85"/>
      <c r="F310" s="85"/>
      <c r="G310" s="85"/>
      <c r="H310" s="85"/>
    </row>
    <row r="311" spans="4:8" ht="12.75">
      <c r="D311" s="85"/>
      <c r="E311" s="85"/>
      <c r="F311" s="85"/>
      <c r="G311" s="85"/>
      <c r="H311" s="85"/>
    </row>
    <row r="312" spans="4:8" ht="12.75">
      <c r="D312" s="85"/>
      <c r="E312" s="85"/>
      <c r="F312" s="85"/>
      <c r="G312" s="85"/>
      <c r="H312" s="85"/>
    </row>
    <row r="313" spans="4:8" ht="12.75">
      <c r="D313" s="85"/>
      <c r="E313" s="85"/>
      <c r="F313" s="85"/>
      <c r="G313" s="85"/>
      <c r="H313" s="85"/>
    </row>
    <row r="314" spans="4:8" ht="12.75">
      <c r="D314" s="85"/>
      <c r="E314" s="85"/>
      <c r="F314" s="85"/>
      <c r="G314" s="85"/>
      <c r="H314" s="85"/>
    </row>
    <row r="315" spans="4:8" ht="12.75">
      <c r="D315" s="85"/>
      <c r="E315" s="85"/>
      <c r="F315" s="85"/>
      <c r="G315" s="85"/>
      <c r="H315" s="85"/>
    </row>
    <row r="316" spans="4:8" ht="12.75">
      <c r="D316" s="85"/>
      <c r="E316" s="85"/>
      <c r="F316" s="85"/>
      <c r="G316" s="85"/>
      <c r="H316" s="85"/>
    </row>
    <row r="317" spans="4:8" ht="12.75">
      <c r="D317" s="85"/>
      <c r="E317" s="85"/>
      <c r="F317" s="85"/>
      <c r="G317" s="85"/>
      <c r="H317" s="85"/>
    </row>
    <row r="318" spans="4:8" ht="12.75">
      <c r="D318" s="85"/>
      <c r="E318" s="85"/>
      <c r="F318" s="85"/>
      <c r="G318" s="85"/>
      <c r="H318" s="85"/>
    </row>
    <row r="319" spans="4:8" ht="12.75">
      <c r="D319" s="85"/>
      <c r="E319" s="85"/>
      <c r="F319" s="85"/>
      <c r="G319" s="85"/>
      <c r="H319" s="85"/>
    </row>
    <row r="320" spans="4:8" ht="12.75">
      <c r="D320" s="85"/>
      <c r="E320" s="85"/>
      <c r="F320" s="85"/>
      <c r="G320" s="85"/>
      <c r="H320" s="85"/>
    </row>
    <row r="321" spans="4:8" ht="12.75">
      <c r="D321" s="85"/>
      <c r="E321" s="85"/>
      <c r="F321" s="85"/>
      <c r="G321" s="85"/>
      <c r="H321" s="85"/>
    </row>
    <row r="322" spans="4:8" ht="12.75">
      <c r="D322" s="85"/>
      <c r="E322" s="85"/>
      <c r="F322" s="85"/>
      <c r="G322" s="85"/>
      <c r="H322" s="85"/>
    </row>
    <row r="323" spans="4:8" ht="12.75">
      <c r="D323" s="85"/>
      <c r="E323" s="85"/>
      <c r="F323" s="85"/>
      <c r="G323" s="85"/>
      <c r="H323" s="85"/>
    </row>
    <row r="324" spans="4:8" ht="12.75">
      <c r="D324" s="85"/>
      <c r="E324" s="85"/>
      <c r="F324" s="85"/>
      <c r="G324" s="85"/>
      <c r="H324" s="85"/>
    </row>
    <row r="325" spans="4:8" ht="12.75">
      <c r="D325" s="85"/>
      <c r="E325" s="85"/>
      <c r="F325" s="85"/>
      <c r="G325" s="85"/>
      <c r="H325" s="85"/>
    </row>
    <row r="326" spans="4:8" ht="12.75">
      <c r="D326" s="85"/>
      <c r="E326" s="85"/>
      <c r="F326" s="85"/>
      <c r="G326" s="85"/>
      <c r="H326" s="85"/>
    </row>
    <row r="327" spans="4:8" ht="12.75">
      <c r="D327" s="85"/>
      <c r="E327" s="85"/>
      <c r="F327" s="85"/>
      <c r="G327" s="85"/>
      <c r="H327" s="85"/>
    </row>
    <row r="328" spans="4:8" ht="12.75">
      <c r="D328" s="85"/>
      <c r="E328" s="85"/>
      <c r="F328" s="85"/>
      <c r="G328" s="85"/>
      <c r="H328" s="85"/>
    </row>
    <row r="329" spans="4:8" ht="12.75">
      <c r="D329" s="85"/>
      <c r="E329" s="85"/>
      <c r="F329" s="85"/>
      <c r="G329" s="85"/>
      <c r="H329" s="85"/>
    </row>
    <row r="330" spans="4:8" ht="12.75">
      <c r="D330" s="85"/>
      <c r="E330" s="85"/>
      <c r="F330" s="85"/>
      <c r="G330" s="85"/>
      <c r="H330" s="85"/>
    </row>
    <row r="331" spans="4:8" ht="12.75">
      <c r="D331" s="85"/>
      <c r="E331" s="85"/>
      <c r="F331" s="85"/>
      <c r="G331" s="85"/>
      <c r="H331" s="85"/>
    </row>
    <row r="332" spans="4:8" ht="12.75">
      <c r="D332" s="85"/>
      <c r="E332" s="85"/>
      <c r="F332" s="85"/>
      <c r="G332" s="85"/>
      <c r="H332" s="85"/>
    </row>
    <row r="333" spans="4:8" ht="12.75">
      <c r="D333" s="85"/>
      <c r="E333" s="85"/>
      <c r="F333" s="85"/>
      <c r="G333" s="85"/>
      <c r="H333" s="85"/>
    </row>
    <row r="334" spans="4:8" ht="12.75">
      <c r="D334" s="85"/>
      <c r="E334" s="85"/>
      <c r="F334" s="85"/>
      <c r="G334" s="85"/>
      <c r="H334" s="85"/>
    </row>
    <row r="335" spans="4:8" ht="12.75">
      <c r="D335" s="85"/>
      <c r="E335" s="85"/>
      <c r="F335" s="85"/>
      <c r="G335" s="85"/>
      <c r="H335" s="85"/>
    </row>
    <row r="336" spans="4:8" ht="12.75">
      <c r="D336" s="85"/>
      <c r="E336" s="85"/>
      <c r="F336" s="85"/>
      <c r="G336" s="85"/>
      <c r="H336" s="85"/>
    </row>
    <row r="337" spans="4:8" ht="12.75">
      <c r="D337" s="85"/>
      <c r="E337" s="85"/>
      <c r="F337" s="85"/>
      <c r="G337" s="85"/>
      <c r="H337" s="85"/>
    </row>
    <row r="338" spans="4:8" ht="12.75">
      <c r="D338" s="85"/>
      <c r="E338" s="85"/>
      <c r="F338" s="85"/>
      <c r="G338" s="85"/>
      <c r="H338" s="85"/>
    </row>
    <row r="339" spans="4:8" ht="12.75">
      <c r="D339" s="85"/>
      <c r="E339" s="85"/>
      <c r="F339" s="85"/>
      <c r="G339" s="85"/>
      <c r="H339" s="85"/>
    </row>
    <row r="340" spans="4:8" ht="12.75">
      <c r="D340" s="85"/>
      <c r="E340" s="85"/>
      <c r="F340" s="85"/>
      <c r="G340" s="85"/>
      <c r="H340" s="85"/>
    </row>
    <row r="341" spans="4:8" ht="12.75">
      <c r="D341" s="85"/>
      <c r="E341" s="85"/>
      <c r="F341" s="85"/>
      <c r="G341" s="85"/>
      <c r="H341" s="85"/>
    </row>
    <row r="342" spans="4:8" ht="12.75">
      <c r="D342" s="85"/>
      <c r="E342" s="85"/>
      <c r="F342" s="85"/>
      <c r="G342" s="85"/>
      <c r="H342" s="85"/>
    </row>
    <row r="343" spans="4:8" ht="12.75">
      <c r="D343" s="85"/>
      <c r="E343" s="85"/>
      <c r="F343" s="85"/>
      <c r="G343" s="85"/>
      <c r="H343" s="85"/>
    </row>
    <row r="344" spans="4:8" ht="12.75">
      <c r="D344" s="85"/>
      <c r="E344" s="85"/>
      <c r="F344" s="85"/>
      <c r="G344" s="85"/>
      <c r="H344" s="85"/>
    </row>
    <row r="345" spans="4:8" ht="12.75">
      <c r="D345" s="85"/>
      <c r="E345" s="85"/>
      <c r="F345" s="85"/>
      <c r="G345" s="85"/>
      <c r="H345" s="85"/>
    </row>
    <row r="346" spans="4:8" ht="12.75">
      <c r="D346" s="85"/>
      <c r="E346" s="85"/>
      <c r="F346" s="85"/>
      <c r="G346" s="85"/>
      <c r="H346" s="85"/>
    </row>
    <row r="347" spans="4:8" ht="12.75">
      <c r="D347" s="85"/>
      <c r="E347" s="85"/>
      <c r="F347" s="85"/>
      <c r="G347" s="85"/>
      <c r="H347" s="85"/>
    </row>
    <row r="348" spans="4:8" ht="12.75">
      <c r="D348" s="85"/>
      <c r="E348" s="85"/>
      <c r="F348" s="85"/>
      <c r="G348" s="85"/>
      <c r="H348" s="85"/>
    </row>
    <row r="349" spans="4:8" ht="12.75">
      <c r="D349" s="85"/>
      <c r="E349" s="85"/>
      <c r="F349" s="85"/>
      <c r="G349" s="85"/>
      <c r="H349" s="85"/>
    </row>
    <row r="350" spans="4:8" ht="12.75">
      <c r="D350" s="85"/>
      <c r="E350" s="85"/>
      <c r="F350" s="85"/>
      <c r="G350" s="85"/>
      <c r="H350" s="85"/>
    </row>
    <row r="351" spans="4:8" ht="12.75">
      <c r="D351" s="85"/>
      <c r="E351" s="85"/>
      <c r="F351" s="85"/>
      <c r="G351" s="85"/>
      <c r="H351" s="85"/>
    </row>
    <row r="352" spans="4:8" ht="12.75">
      <c r="D352" s="85"/>
      <c r="E352" s="85"/>
      <c r="F352" s="85"/>
      <c r="G352" s="85"/>
      <c r="H352" s="85"/>
    </row>
    <row r="353" spans="4:8" ht="12.75">
      <c r="D353" s="85"/>
      <c r="E353" s="85"/>
      <c r="F353" s="85"/>
      <c r="G353" s="85"/>
      <c r="H353" s="85"/>
    </row>
    <row r="354" spans="4:8" ht="12.75">
      <c r="D354" s="85"/>
      <c r="E354" s="85"/>
      <c r="F354" s="85"/>
      <c r="G354" s="85"/>
      <c r="H354" s="85"/>
    </row>
    <row r="355" spans="4:8" ht="12.75">
      <c r="D355" s="85"/>
      <c r="E355" s="85"/>
      <c r="F355" s="85"/>
      <c r="G355" s="85"/>
      <c r="H355" s="85"/>
    </row>
    <row r="356" spans="4:8" ht="12.75">
      <c r="D356" s="85"/>
      <c r="E356" s="85"/>
      <c r="F356" s="85"/>
      <c r="G356" s="85"/>
      <c r="H356" s="85"/>
    </row>
    <row r="357" spans="4:8" ht="12.75">
      <c r="D357" s="85"/>
      <c r="E357" s="85"/>
      <c r="F357" s="85"/>
      <c r="G357" s="85"/>
      <c r="H357" s="85"/>
    </row>
    <row r="358" spans="4:8" ht="12.75">
      <c r="D358" s="85"/>
      <c r="E358" s="85"/>
      <c r="F358" s="85"/>
      <c r="G358" s="85"/>
      <c r="H358" s="85"/>
    </row>
    <row r="359" spans="4:8" ht="12.75">
      <c r="D359" s="85"/>
      <c r="E359" s="85"/>
      <c r="F359" s="85"/>
      <c r="G359" s="85"/>
      <c r="H359" s="85"/>
    </row>
    <row r="360" spans="4:8" ht="12.75">
      <c r="D360" s="85"/>
      <c r="E360" s="85"/>
      <c r="F360" s="85"/>
      <c r="G360" s="85"/>
      <c r="H360" s="85"/>
    </row>
    <row r="361" spans="4:8" ht="12.75">
      <c r="D361" s="85"/>
      <c r="E361" s="85"/>
      <c r="F361" s="85"/>
      <c r="G361" s="85"/>
      <c r="H361" s="85"/>
    </row>
    <row r="362" spans="4:8" ht="12.75">
      <c r="D362" s="85"/>
      <c r="E362" s="85"/>
      <c r="F362" s="85"/>
      <c r="G362" s="85"/>
      <c r="H362" s="85"/>
    </row>
    <row r="363" spans="4:8" ht="12.75">
      <c r="D363" s="85"/>
      <c r="E363" s="85"/>
      <c r="F363" s="85"/>
      <c r="G363" s="85"/>
      <c r="H363" s="85"/>
    </row>
    <row r="364" spans="4:8" ht="12.75">
      <c r="D364" s="85"/>
      <c r="E364" s="85"/>
      <c r="F364" s="85"/>
      <c r="G364" s="85"/>
      <c r="H364" s="85"/>
    </row>
    <row r="365" spans="4:8" ht="12.75">
      <c r="D365" s="85"/>
      <c r="E365" s="85"/>
      <c r="F365" s="85"/>
      <c r="G365" s="85"/>
      <c r="H365" s="85"/>
    </row>
    <row r="366" spans="4:8" ht="12.75">
      <c r="D366" s="85"/>
      <c r="E366" s="85"/>
      <c r="F366" s="85"/>
      <c r="G366" s="85"/>
      <c r="H366" s="85"/>
    </row>
    <row r="367" spans="4:8" ht="12.75">
      <c r="D367" s="85"/>
      <c r="E367" s="85"/>
      <c r="F367" s="85"/>
      <c r="G367" s="85"/>
      <c r="H367" s="85"/>
    </row>
    <row r="368" spans="4:8" ht="12.75">
      <c r="D368" s="85"/>
      <c r="E368" s="85"/>
      <c r="F368" s="85"/>
      <c r="G368" s="85"/>
      <c r="H368" s="85"/>
    </row>
    <row r="369" spans="4:8" ht="12.75">
      <c r="D369" s="85"/>
      <c r="E369" s="85"/>
      <c r="F369" s="85"/>
      <c r="G369" s="85"/>
      <c r="H369" s="85"/>
    </row>
    <row r="370" spans="4:8" ht="12.75">
      <c r="D370" s="85"/>
      <c r="E370" s="85"/>
      <c r="F370" s="85"/>
      <c r="G370" s="85"/>
      <c r="H370" s="85"/>
    </row>
    <row r="371" spans="4:8" ht="12.75">
      <c r="D371" s="85"/>
      <c r="E371" s="85"/>
      <c r="F371" s="85"/>
      <c r="G371" s="85"/>
      <c r="H371" s="85"/>
    </row>
    <row r="372" spans="4:8" ht="12.75">
      <c r="D372" s="85"/>
      <c r="E372" s="85"/>
      <c r="F372" s="85"/>
      <c r="G372" s="85"/>
      <c r="H372" s="85"/>
    </row>
    <row r="373" spans="4:8" ht="12.75">
      <c r="D373" s="85"/>
      <c r="E373" s="85"/>
      <c r="F373" s="85"/>
      <c r="G373" s="85"/>
      <c r="H373" s="85"/>
    </row>
    <row r="374" spans="4:8" ht="12.75">
      <c r="D374" s="85"/>
      <c r="E374" s="85"/>
      <c r="F374" s="85"/>
      <c r="G374" s="85"/>
      <c r="H374" s="85"/>
    </row>
    <row r="375" spans="4:8" ht="12.75">
      <c r="D375" s="85"/>
      <c r="E375" s="85"/>
      <c r="F375" s="85"/>
      <c r="G375" s="85"/>
      <c r="H375" s="85"/>
    </row>
    <row r="376" spans="4:8" ht="12.75">
      <c r="D376" s="85"/>
      <c r="E376" s="85"/>
      <c r="F376" s="85"/>
      <c r="G376" s="85"/>
      <c r="H376" s="85"/>
    </row>
    <row r="377" spans="4:8" ht="12.75">
      <c r="D377" s="85"/>
      <c r="E377" s="85"/>
      <c r="F377" s="85"/>
      <c r="G377" s="85"/>
      <c r="H377" s="85"/>
    </row>
    <row r="378" spans="4:8" ht="12.75">
      <c r="D378" s="85"/>
      <c r="E378" s="85"/>
      <c r="F378" s="85"/>
      <c r="G378" s="85"/>
      <c r="H378" s="85"/>
    </row>
    <row r="379" spans="4:8" ht="12.75">
      <c r="D379" s="85"/>
      <c r="E379" s="85"/>
      <c r="F379" s="85"/>
      <c r="G379" s="85"/>
      <c r="H379" s="85"/>
    </row>
    <row r="380" spans="4:8" ht="12.75">
      <c r="D380" s="85"/>
      <c r="E380" s="85"/>
      <c r="F380" s="85"/>
      <c r="G380" s="85"/>
      <c r="H380" s="85"/>
    </row>
    <row r="381" spans="4:8" ht="12.75">
      <c r="D381" s="85"/>
      <c r="E381" s="85"/>
      <c r="F381" s="85"/>
      <c r="G381" s="85"/>
      <c r="H381" s="85"/>
    </row>
    <row r="382" spans="4:8" ht="12.75">
      <c r="D382" s="85"/>
      <c r="E382" s="85"/>
      <c r="F382" s="85"/>
      <c r="G382" s="85"/>
      <c r="H382" s="85"/>
    </row>
    <row r="383" spans="4:8" ht="12.75">
      <c r="D383" s="85"/>
      <c r="E383" s="85"/>
      <c r="F383" s="85"/>
      <c r="G383" s="85"/>
      <c r="H383" s="85"/>
    </row>
    <row r="384" spans="4:8" ht="12.75">
      <c r="D384" s="85"/>
      <c r="E384" s="85"/>
      <c r="F384" s="85"/>
      <c r="G384" s="85"/>
      <c r="H384" s="85"/>
    </row>
    <row r="385" spans="4:8" ht="12.75">
      <c r="D385" s="85"/>
      <c r="E385" s="85"/>
      <c r="F385" s="85"/>
      <c r="G385" s="85"/>
      <c r="H385" s="85"/>
    </row>
    <row r="386" spans="4:8" ht="12.75">
      <c r="D386" s="85"/>
      <c r="E386" s="85"/>
      <c r="F386" s="85"/>
      <c r="G386" s="85"/>
      <c r="H386" s="85"/>
    </row>
    <row r="387" spans="4:8" ht="12.75">
      <c r="D387" s="85"/>
      <c r="E387" s="85"/>
      <c r="F387" s="85"/>
      <c r="G387" s="85"/>
      <c r="H387" s="85"/>
    </row>
    <row r="388" spans="4:8" ht="12.75">
      <c r="D388" s="85"/>
      <c r="E388" s="85"/>
      <c r="F388" s="85"/>
      <c r="G388" s="85"/>
      <c r="H388" s="85"/>
    </row>
    <row r="389" spans="4:8" ht="12.75">
      <c r="D389" s="85"/>
      <c r="E389" s="85"/>
      <c r="F389" s="85"/>
      <c r="G389" s="85"/>
      <c r="H389" s="85"/>
    </row>
    <row r="390" spans="4:8" ht="12.75">
      <c r="D390" s="85"/>
      <c r="E390" s="85"/>
      <c r="F390" s="85"/>
      <c r="G390" s="85"/>
      <c r="H390" s="85"/>
    </row>
    <row r="391" spans="4:8" ht="12.75">
      <c r="D391" s="85"/>
      <c r="E391" s="85"/>
      <c r="F391" s="85"/>
      <c r="G391" s="85"/>
      <c r="H391" s="85"/>
    </row>
    <row r="392" spans="4:8" ht="12.75">
      <c r="D392" s="85"/>
      <c r="E392" s="85"/>
      <c r="F392" s="85"/>
      <c r="G392" s="85"/>
      <c r="H392" s="85"/>
    </row>
    <row r="393" spans="4:8" ht="12.75">
      <c r="D393" s="85"/>
      <c r="E393" s="85"/>
      <c r="F393" s="85"/>
      <c r="G393" s="85"/>
      <c r="H393" s="85"/>
    </row>
    <row r="394" spans="4:8" ht="12.75">
      <c r="D394" s="85"/>
      <c r="E394" s="85"/>
      <c r="F394" s="85"/>
      <c r="G394" s="85"/>
      <c r="H394" s="85"/>
    </row>
    <row r="395" spans="4:8" ht="12.75">
      <c r="D395" s="85"/>
      <c r="E395" s="85"/>
      <c r="F395" s="85"/>
      <c r="G395" s="85"/>
      <c r="H395" s="85"/>
    </row>
    <row r="396" spans="4:8" ht="12.75">
      <c r="D396" s="85"/>
      <c r="E396" s="85"/>
      <c r="F396" s="85"/>
      <c r="G396" s="85"/>
      <c r="H396" s="85"/>
    </row>
    <row r="397" spans="4:8" ht="12.75">
      <c r="D397" s="85"/>
      <c r="E397" s="85"/>
      <c r="F397" s="85"/>
      <c r="G397" s="85"/>
      <c r="H397" s="85"/>
    </row>
    <row r="398" spans="4:8" ht="12.75">
      <c r="D398" s="85"/>
      <c r="E398" s="85"/>
      <c r="F398" s="85"/>
      <c r="G398" s="85"/>
      <c r="H398" s="85"/>
    </row>
    <row r="399" spans="4:8" ht="12.75">
      <c r="D399" s="85"/>
      <c r="E399" s="85"/>
      <c r="F399" s="85"/>
      <c r="G399" s="85"/>
      <c r="H399" s="85"/>
    </row>
    <row r="400" spans="4:8" ht="12.75">
      <c r="D400" s="85"/>
      <c r="E400" s="85"/>
      <c r="F400" s="85"/>
      <c r="G400" s="85"/>
      <c r="H400" s="85"/>
    </row>
    <row r="401" spans="4:8" ht="12.75">
      <c r="D401" s="85"/>
      <c r="E401" s="85"/>
      <c r="F401" s="85"/>
      <c r="G401" s="85"/>
      <c r="H401" s="85"/>
    </row>
    <row r="402" spans="4:8" ht="12.75">
      <c r="D402" s="85"/>
      <c r="E402" s="85"/>
      <c r="F402" s="85"/>
      <c r="G402" s="85"/>
      <c r="H402" s="85"/>
    </row>
    <row r="403" spans="4:8" ht="12.75">
      <c r="D403" s="85"/>
      <c r="E403" s="85"/>
      <c r="F403" s="85"/>
      <c r="G403" s="85"/>
      <c r="H403" s="85"/>
    </row>
    <row r="404" spans="4:8" ht="12.75">
      <c r="D404" s="85"/>
      <c r="E404" s="85"/>
      <c r="F404" s="85"/>
      <c r="G404" s="85"/>
      <c r="H404" s="85"/>
    </row>
    <row r="405" spans="4:8" ht="12.75">
      <c r="D405" s="85"/>
      <c r="E405" s="85"/>
      <c r="F405" s="85"/>
      <c r="G405" s="85"/>
      <c r="H405" s="85"/>
    </row>
    <row r="406" spans="4:8" ht="12.75">
      <c r="D406" s="85"/>
      <c r="E406" s="85"/>
      <c r="F406" s="85"/>
      <c r="G406" s="85"/>
      <c r="H406" s="85"/>
    </row>
    <row r="407" spans="4:8" ht="12.75">
      <c r="D407" s="85"/>
      <c r="E407" s="85"/>
      <c r="F407" s="85"/>
      <c r="G407" s="85"/>
      <c r="H407" s="85"/>
    </row>
    <row r="408" spans="4:8" ht="12.75">
      <c r="D408" s="85"/>
      <c r="E408" s="85"/>
      <c r="F408" s="85"/>
      <c r="G408" s="85"/>
      <c r="H408" s="85"/>
    </row>
    <row r="409" spans="4:8" ht="12.75">
      <c r="D409" s="85"/>
      <c r="E409" s="85"/>
      <c r="F409" s="85"/>
      <c r="G409" s="85"/>
      <c r="H409" s="85"/>
    </row>
    <row r="410" spans="4:8" ht="12.75">
      <c r="D410" s="85"/>
      <c r="E410" s="85"/>
      <c r="F410" s="85"/>
      <c r="G410" s="85"/>
      <c r="H410" s="85"/>
    </row>
    <row r="411" spans="4:8" ht="12.75">
      <c r="D411" s="85"/>
      <c r="E411" s="85"/>
      <c r="F411" s="85"/>
      <c r="G411" s="85"/>
      <c r="H411" s="85"/>
    </row>
    <row r="412" spans="4:8" ht="12.75">
      <c r="D412" s="85"/>
      <c r="E412" s="85"/>
      <c r="F412" s="85"/>
      <c r="G412" s="85"/>
      <c r="H412" s="85"/>
    </row>
    <row r="413" spans="4:8" ht="12.75">
      <c r="D413" s="85"/>
      <c r="E413" s="85"/>
      <c r="F413" s="85"/>
      <c r="G413" s="85"/>
      <c r="H413" s="85"/>
    </row>
    <row r="414" spans="4:8" ht="12.75">
      <c r="D414" s="85"/>
      <c r="E414" s="85"/>
      <c r="F414" s="85"/>
      <c r="G414" s="85"/>
      <c r="H414" s="85"/>
    </row>
    <row r="415" spans="4:8" ht="12.75">
      <c r="D415" s="85"/>
      <c r="E415" s="85"/>
      <c r="F415" s="85"/>
      <c r="G415" s="85"/>
      <c r="H415" s="85"/>
    </row>
    <row r="416" spans="4:8" ht="12.75">
      <c r="D416" s="85"/>
      <c r="E416" s="85"/>
      <c r="F416" s="85"/>
      <c r="G416" s="85"/>
      <c r="H416" s="85"/>
    </row>
    <row r="417" spans="4:8" ht="12.75">
      <c r="D417" s="85"/>
      <c r="E417" s="85"/>
      <c r="F417" s="85"/>
      <c r="G417" s="85"/>
      <c r="H417" s="85"/>
    </row>
    <row r="418" spans="4:8" ht="12.75">
      <c r="D418" s="85"/>
      <c r="E418" s="85"/>
      <c r="F418" s="85"/>
      <c r="G418" s="85"/>
      <c r="H418" s="85"/>
    </row>
    <row r="419" spans="4:8" ht="12.75">
      <c r="D419" s="85"/>
      <c r="E419" s="85"/>
      <c r="F419" s="85"/>
      <c r="G419" s="85"/>
      <c r="H419" s="85"/>
    </row>
    <row r="420" spans="4:8" ht="12.75">
      <c r="D420" s="85"/>
      <c r="E420" s="85"/>
      <c r="F420" s="85"/>
      <c r="G420" s="85"/>
      <c r="H420" s="85"/>
    </row>
    <row r="421" spans="4:8" ht="12.75">
      <c r="D421" s="85"/>
      <c r="E421" s="85"/>
      <c r="F421" s="85"/>
      <c r="G421" s="85"/>
      <c r="H421" s="85"/>
    </row>
    <row r="422" spans="4:8" ht="12.75">
      <c r="D422" s="85"/>
      <c r="E422" s="85"/>
      <c r="F422" s="85"/>
      <c r="G422" s="85"/>
      <c r="H422" s="85"/>
    </row>
    <row r="423" spans="4:8" ht="12.75">
      <c r="D423" s="85"/>
      <c r="E423" s="85"/>
      <c r="F423" s="85"/>
      <c r="G423" s="85"/>
      <c r="H423" s="85"/>
    </row>
    <row r="424" spans="4:8" ht="12.75">
      <c r="D424" s="85"/>
      <c r="E424" s="85"/>
      <c r="F424" s="85"/>
      <c r="G424" s="85"/>
      <c r="H424" s="85"/>
    </row>
    <row r="425" spans="4:8" ht="12.75">
      <c r="D425" s="85"/>
      <c r="E425" s="85"/>
      <c r="F425" s="85"/>
      <c r="G425" s="85"/>
      <c r="H425" s="85"/>
    </row>
    <row r="426" spans="4:8" ht="12.75">
      <c r="D426" s="85"/>
      <c r="E426" s="85"/>
      <c r="F426" s="85"/>
      <c r="G426" s="85"/>
      <c r="H426" s="85"/>
    </row>
    <row r="427" spans="4:8" ht="12.75">
      <c r="D427" s="85"/>
      <c r="E427" s="85"/>
      <c r="F427" s="85"/>
      <c r="G427" s="85"/>
      <c r="H427" s="85"/>
    </row>
    <row r="428" spans="4:8" ht="12.75">
      <c r="D428" s="85"/>
      <c r="E428" s="85"/>
      <c r="F428" s="85"/>
      <c r="G428" s="85"/>
      <c r="H428" s="85"/>
    </row>
    <row r="429" spans="4:8" ht="12.75">
      <c r="D429" s="85"/>
      <c r="E429" s="85"/>
      <c r="F429" s="85"/>
      <c r="G429" s="85"/>
      <c r="H429" s="85"/>
    </row>
    <row r="430" spans="4:8" ht="12.75">
      <c r="D430" s="85"/>
      <c r="E430" s="85"/>
      <c r="F430" s="85"/>
      <c r="G430" s="85"/>
      <c r="H430" s="85"/>
    </row>
    <row r="431" spans="4:8" ht="12.75">
      <c r="D431" s="85"/>
      <c r="E431" s="85"/>
      <c r="F431" s="85"/>
      <c r="G431" s="85"/>
      <c r="H431" s="85"/>
    </row>
    <row r="432" spans="4:8" ht="12.75">
      <c r="D432" s="85"/>
      <c r="E432" s="85"/>
      <c r="F432" s="85"/>
      <c r="G432" s="85"/>
      <c r="H432" s="85"/>
    </row>
    <row r="433" spans="4:8" ht="12.75">
      <c r="D433" s="85"/>
      <c r="E433" s="85"/>
      <c r="F433" s="85"/>
      <c r="G433" s="85"/>
      <c r="H433" s="85"/>
    </row>
    <row r="434" spans="4:8" ht="12.75">
      <c r="D434" s="85"/>
      <c r="E434" s="85"/>
      <c r="F434" s="85"/>
      <c r="G434" s="85"/>
      <c r="H434" s="85"/>
    </row>
    <row r="435" spans="4:8" ht="12.75">
      <c r="D435" s="85"/>
      <c r="E435" s="85"/>
      <c r="F435" s="85"/>
      <c r="G435" s="85"/>
      <c r="H435" s="85"/>
    </row>
    <row r="436" spans="4:8" ht="12.75">
      <c r="D436" s="85"/>
      <c r="E436" s="85"/>
      <c r="F436" s="85"/>
      <c r="G436" s="85"/>
      <c r="H436" s="85"/>
    </row>
    <row r="437" spans="4:8" ht="12.75">
      <c r="D437" s="85"/>
      <c r="E437" s="85"/>
      <c r="F437" s="85"/>
      <c r="G437" s="85"/>
      <c r="H437" s="85"/>
    </row>
    <row r="438" spans="4:8" ht="12.75">
      <c r="D438" s="85"/>
      <c r="E438" s="85"/>
      <c r="F438" s="85"/>
      <c r="G438" s="85"/>
      <c r="H438" s="85"/>
    </row>
    <row r="439" spans="4:8" ht="12.75">
      <c r="D439" s="85"/>
      <c r="E439" s="85"/>
      <c r="F439" s="85"/>
      <c r="G439" s="85"/>
      <c r="H439" s="85"/>
    </row>
    <row r="440" spans="4:8" ht="12.75">
      <c r="D440" s="85"/>
      <c r="E440" s="85"/>
      <c r="F440" s="85"/>
      <c r="G440" s="85"/>
      <c r="H440" s="85"/>
    </row>
    <row r="441" spans="4:8" ht="12.75">
      <c r="D441" s="85"/>
      <c r="E441" s="85"/>
      <c r="F441" s="85"/>
      <c r="G441" s="85"/>
      <c r="H441" s="85"/>
    </row>
    <row r="442" spans="4:8" ht="12.75">
      <c r="D442" s="85"/>
      <c r="E442" s="85"/>
      <c r="F442" s="85"/>
      <c r="G442" s="85"/>
      <c r="H442" s="85"/>
    </row>
    <row r="443" spans="4:8" ht="12.75">
      <c r="D443" s="85"/>
      <c r="E443" s="85"/>
      <c r="F443" s="85"/>
      <c r="G443" s="85"/>
      <c r="H443" s="85"/>
    </row>
    <row r="444" spans="4:8" ht="12.75">
      <c r="D444" s="85"/>
      <c r="E444" s="85"/>
      <c r="F444" s="85"/>
      <c r="G444" s="85"/>
      <c r="H444" s="85"/>
    </row>
    <row r="445" spans="4:8" ht="12.75">
      <c r="D445" s="85"/>
      <c r="E445" s="85"/>
      <c r="F445" s="85"/>
      <c r="G445" s="85"/>
      <c r="H445" s="85"/>
    </row>
    <row r="446" spans="4:8" ht="12.75">
      <c r="D446" s="85"/>
      <c r="E446" s="85"/>
      <c r="F446" s="85"/>
      <c r="G446" s="85"/>
      <c r="H446" s="85"/>
    </row>
    <row r="447" spans="4:8" ht="12.75">
      <c r="D447" s="85"/>
      <c r="E447" s="85"/>
      <c r="F447" s="85"/>
      <c r="G447" s="85"/>
      <c r="H447" s="85"/>
    </row>
    <row r="448" spans="4:8" ht="12.75">
      <c r="D448" s="85"/>
      <c r="E448" s="85"/>
      <c r="F448" s="85"/>
      <c r="G448" s="85"/>
      <c r="H448" s="85"/>
    </row>
    <row r="449" spans="4:8" ht="12.75">
      <c r="D449" s="85"/>
      <c r="E449" s="85"/>
      <c r="F449" s="85"/>
      <c r="G449" s="85"/>
      <c r="H449" s="85"/>
    </row>
    <row r="450" spans="4:8" ht="12.75">
      <c r="D450" s="85"/>
      <c r="E450" s="85"/>
      <c r="F450" s="85"/>
      <c r="G450" s="85"/>
      <c r="H450" s="85"/>
    </row>
    <row r="451" spans="4:8" ht="12.75">
      <c r="D451" s="85"/>
      <c r="E451" s="85"/>
      <c r="F451" s="85"/>
      <c r="G451" s="85"/>
      <c r="H451" s="85"/>
    </row>
    <row r="452" spans="4:8" ht="12.75">
      <c r="D452" s="85"/>
      <c r="E452" s="85"/>
      <c r="F452" s="85"/>
      <c r="G452" s="85"/>
      <c r="H452" s="85"/>
    </row>
    <row r="453" spans="4:8" ht="12.75">
      <c r="D453" s="85"/>
      <c r="E453" s="85"/>
      <c r="F453" s="85"/>
      <c r="G453" s="85"/>
      <c r="H453" s="85"/>
    </row>
    <row r="454" spans="4:8" ht="12.75">
      <c r="D454" s="85"/>
      <c r="E454" s="85"/>
      <c r="F454" s="85"/>
      <c r="G454" s="85"/>
      <c r="H454" s="85"/>
    </row>
    <row r="455" spans="4:8" ht="12.75">
      <c r="D455" s="85"/>
      <c r="E455" s="85"/>
      <c r="F455" s="85"/>
      <c r="G455" s="85"/>
      <c r="H455" s="85"/>
    </row>
    <row r="456" spans="4:8" ht="12.75">
      <c r="D456" s="85"/>
      <c r="E456" s="85"/>
      <c r="F456" s="85"/>
      <c r="G456" s="85"/>
      <c r="H456" s="85"/>
    </row>
    <row r="457" spans="4:8" ht="12.75">
      <c r="D457" s="85"/>
      <c r="E457" s="85"/>
      <c r="F457" s="85"/>
      <c r="G457" s="85"/>
      <c r="H457" s="85"/>
    </row>
    <row r="458" spans="4:8" ht="12.75">
      <c r="D458" s="85"/>
      <c r="E458" s="85"/>
      <c r="F458" s="85"/>
      <c r="G458" s="85"/>
      <c r="H458" s="85"/>
    </row>
    <row r="459" spans="4:8" ht="12.75">
      <c r="D459" s="85"/>
      <c r="E459" s="85"/>
      <c r="F459" s="85"/>
      <c r="G459" s="85"/>
      <c r="H459" s="85"/>
    </row>
    <row r="460" spans="4:8" ht="12.75">
      <c r="D460" s="85"/>
      <c r="E460" s="85"/>
      <c r="F460" s="85"/>
      <c r="G460" s="85"/>
      <c r="H460" s="85"/>
    </row>
    <row r="461" spans="4:8" ht="12.75">
      <c r="D461" s="85"/>
      <c r="E461" s="85"/>
      <c r="F461" s="85"/>
      <c r="G461" s="85"/>
      <c r="H461" s="85"/>
    </row>
    <row r="462" spans="4:8" ht="12.75">
      <c r="D462" s="85"/>
      <c r="E462" s="85"/>
      <c r="F462" s="85"/>
      <c r="G462" s="85"/>
      <c r="H462" s="85"/>
    </row>
    <row r="463" spans="4:8" ht="12.75">
      <c r="D463" s="85"/>
      <c r="E463" s="85"/>
      <c r="F463" s="85"/>
      <c r="G463" s="85"/>
      <c r="H463" s="85"/>
    </row>
    <row r="464" spans="4:8" ht="12.75">
      <c r="D464" s="85"/>
      <c r="E464" s="85"/>
      <c r="F464" s="85"/>
      <c r="G464" s="85"/>
      <c r="H464" s="85"/>
    </row>
    <row r="465" spans="4:8" ht="12.75">
      <c r="D465" s="85"/>
      <c r="E465" s="85"/>
      <c r="F465" s="85"/>
      <c r="G465" s="85"/>
      <c r="H465" s="85"/>
    </row>
    <row r="466" spans="4:8" ht="12.75">
      <c r="D466" s="85"/>
      <c r="E466" s="85"/>
      <c r="F466" s="85"/>
      <c r="G466" s="85"/>
      <c r="H466" s="85"/>
    </row>
    <row r="467" spans="4:8" ht="12.75">
      <c r="D467" s="85"/>
      <c r="E467" s="85"/>
      <c r="F467" s="85"/>
      <c r="G467" s="85"/>
      <c r="H467" s="85"/>
    </row>
    <row r="468" spans="4:8" ht="12.75">
      <c r="D468" s="85"/>
      <c r="E468" s="85"/>
      <c r="F468" s="85"/>
      <c r="G468" s="85"/>
      <c r="H468" s="85"/>
    </row>
    <row r="469" spans="4:8" ht="12.75">
      <c r="D469" s="85"/>
      <c r="E469" s="85"/>
      <c r="F469" s="85"/>
      <c r="G469" s="85"/>
      <c r="H469" s="85"/>
    </row>
    <row r="470" spans="4:8" ht="12.75">
      <c r="D470" s="85"/>
      <c r="E470" s="85"/>
      <c r="F470" s="85"/>
      <c r="G470" s="85"/>
      <c r="H470" s="85"/>
    </row>
    <row r="471" spans="4:8" ht="12.75">
      <c r="D471" s="85"/>
      <c r="E471" s="85"/>
      <c r="F471" s="85"/>
      <c r="G471" s="85"/>
      <c r="H471" s="85"/>
    </row>
    <row r="472" spans="4:8" ht="12.75">
      <c r="D472" s="85"/>
      <c r="E472" s="85"/>
      <c r="F472" s="85"/>
      <c r="G472" s="85"/>
      <c r="H472" s="85"/>
    </row>
    <row r="473" spans="4:8" ht="12.75">
      <c r="D473" s="85"/>
      <c r="E473" s="85"/>
      <c r="F473" s="85"/>
      <c r="G473" s="85"/>
      <c r="H473" s="85"/>
    </row>
    <row r="474" spans="4:8" ht="12.75">
      <c r="D474" s="85"/>
      <c r="E474" s="85"/>
      <c r="F474" s="85"/>
      <c r="G474" s="85"/>
      <c r="H474" s="85"/>
    </row>
    <row r="475" spans="4:8" ht="12.75">
      <c r="D475" s="85"/>
      <c r="E475" s="85"/>
      <c r="F475" s="85"/>
      <c r="G475" s="85"/>
      <c r="H475" s="85"/>
    </row>
    <row r="476" spans="4:8" ht="12.75">
      <c r="D476" s="85"/>
      <c r="E476" s="85"/>
      <c r="F476" s="85"/>
      <c r="G476" s="85"/>
      <c r="H476" s="85"/>
    </row>
    <row r="477" spans="4:8" ht="12.75">
      <c r="D477" s="85"/>
      <c r="E477" s="85"/>
      <c r="F477" s="85"/>
      <c r="G477" s="85"/>
      <c r="H477" s="85"/>
    </row>
    <row r="478" spans="4:8" ht="12.75">
      <c r="D478" s="85"/>
      <c r="E478" s="85"/>
      <c r="F478" s="85"/>
      <c r="G478" s="85"/>
      <c r="H478" s="85"/>
    </row>
    <row r="479" spans="4:8" ht="12.75">
      <c r="D479" s="85"/>
      <c r="E479" s="85"/>
      <c r="F479" s="85"/>
      <c r="G479" s="85"/>
      <c r="H479" s="85"/>
    </row>
    <row r="480" spans="4:8" ht="12.75">
      <c r="D480" s="85"/>
      <c r="E480" s="85"/>
      <c r="F480" s="85"/>
      <c r="G480" s="85"/>
      <c r="H480" s="85"/>
    </row>
    <row r="481" spans="4:8" ht="12.75">
      <c r="D481" s="85"/>
      <c r="E481" s="85"/>
      <c r="F481" s="85"/>
      <c r="G481" s="85"/>
      <c r="H481" s="85"/>
    </row>
    <row r="482" spans="4:8" ht="12.75">
      <c r="D482" s="85"/>
      <c r="E482" s="85"/>
      <c r="F482" s="85"/>
      <c r="G482" s="85"/>
      <c r="H482" s="85"/>
    </row>
    <row r="483" spans="4:8" ht="12.75">
      <c r="D483" s="85"/>
      <c r="E483" s="85"/>
      <c r="F483" s="85"/>
      <c r="G483" s="85"/>
      <c r="H483" s="85"/>
    </row>
    <row r="484" spans="4:8" ht="12.75">
      <c r="D484" s="85"/>
      <c r="E484" s="85"/>
      <c r="F484" s="85"/>
      <c r="G484" s="85"/>
      <c r="H484" s="85"/>
    </row>
    <row r="485" spans="4:8" ht="12.75">
      <c r="D485" s="85"/>
      <c r="E485" s="85"/>
      <c r="F485" s="85"/>
      <c r="G485" s="85"/>
      <c r="H485" s="85"/>
    </row>
    <row r="486" spans="4:8" ht="12.75">
      <c r="D486" s="85"/>
      <c r="E486" s="85"/>
      <c r="F486" s="85"/>
      <c r="G486" s="85"/>
      <c r="H486" s="85"/>
    </row>
  </sheetData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421875" style="135" customWidth="1"/>
    <col min="2" max="5" width="8.421875" style="135" customWidth="1"/>
    <col min="6" max="6" width="1.421875" style="135" customWidth="1"/>
    <col min="7" max="11" width="8.421875" style="135" customWidth="1"/>
    <col min="12" max="16384" width="10.7109375" style="135" customWidth="1"/>
  </cols>
  <sheetData>
    <row r="1" ht="15">
      <c r="A1" s="171" t="s">
        <v>163</v>
      </c>
    </row>
    <row r="2" ht="15">
      <c r="A2" s="171"/>
    </row>
    <row r="3" spans="1:11" ht="15">
      <c r="A3" s="225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108" customFormat="1" ht="18.75" customHeight="1">
      <c r="A4" s="139"/>
      <c r="B4" s="237" t="s">
        <v>164</v>
      </c>
      <c r="C4" s="237"/>
      <c r="D4" s="237"/>
      <c r="E4" s="237"/>
      <c r="F4" s="139"/>
      <c r="G4" s="237" t="s">
        <v>166</v>
      </c>
      <c r="H4" s="237"/>
      <c r="I4" s="237"/>
      <c r="J4" s="237"/>
      <c r="K4" s="237"/>
    </row>
    <row r="5" spans="1:11" s="108" customFormat="1" ht="12">
      <c r="A5" s="139"/>
      <c r="B5" s="18"/>
      <c r="C5" s="18"/>
      <c r="D5" s="18"/>
      <c r="E5" s="97"/>
      <c r="F5" s="139"/>
      <c r="G5" s="97"/>
      <c r="H5" s="97"/>
      <c r="I5" s="18"/>
      <c r="J5" s="18"/>
      <c r="K5" s="207" t="s">
        <v>118</v>
      </c>
    </row>
    <row r="6" spans="1:11" s="108" customFormat="1" ht="12">
      <c r="A6" s="136"/>
      <c r="B6" s="173">
        <v>2000</v>
      </c>
      <c r="C6" s="173">
        <v>2001</v>
      </c>
      <c r="D6" s="173">
        <v>2002</v>
      </c>
      <c r="E6" s="173">
        <v>2003</v>
      </c>
      <c r="F6" s="136"/>
      <c r="G6" s="51">
        <v>2000</v>
      </c>
      <c r="H6" s="51">
        <v>2001</v>
      </c>
      <c r="I6" s="51">
        <v>2002</v>
      </c>
      <c r="J6" s="51">
        <v>2003</v>
      </c>
      <c r="K6" s="16" t="s">
        <v>178</v>
      </c>
    </row>
    <row r="7" spans="1:12" s="108" customFormat="1" ht="12.75">
      <c r="A7" s="135"/>
      <c r="F7" s="135"/>
      <c r="K7" s="135"/>
      <c r="L7" s="135"/>
    </row>
    <row r="8" spans="1:12" ht="12.75">
      <c r="A8" s="174" t="s">
        <v>6</v>
      </c>
      <c r="B8" s="144">
        <v>918</v>
      </c>
      <c r="C8" s="144">
        <v>953</v>
      </c>
      <c r="D8" s="144">
        <v>881</v>
      </c>
      <c r="E8" s="144">
        <v>962</v>
      </c>
      <c r="G8" s="142">
        <v>375.84291947639827</v>
      </c>
      <c r="H8" s="142">
        <v>403.81</v>
      </c>
      <c r="I8" s="142">
        <v>472.92</v>
      </c>
      <c r="J8" s="142">
        <v>520.75</v>
      </c>
      <c r="K8" s="175">
        <v>6.906564381257847</v>
      </c>
      <c r="L8" s="176"/>
    </row>
    <row r="9" spans="1:12" ht="12.75">
      <c r="A9" s="4" t="s">
        <v>125</v>
      </c>
      <c r="B9" s="203" t="s">
        <v>7</v>
      </c>
      <c r="C9" s="144">
        <v>106</v>
      </c>
      <c r="D9" s="203" t="s">
        <v>7</v>
      </c>
      <c r="E9" s="144">
        <v>107</v>
      </c>
      <c r="G9" s="151">
        <v>298.54</v>
      </c>
      <c r="H9" s="151">
        <v>399</v>
      </c>
      <c r="I9" s="151">
        <v>385.58</v>
      </c>
      <c r="J9" s="151">
        <v>467.62</v>
      </c>
      <c r="K9" s="175">
        <v>17.744696301675397</v>
      </c>
      <c r="L9" s="176"/>
    </row>
    <row r="10" spans="1:12" ht="12.75">
      <c r="A10" s="4" t="s">
        <v>159</v>
      </c>
      <c r="B10" s="203" t="s">
        <v>7</v>
      </c>
      <c r="C10" s="203" t="s">
        <v>7</v>
      </c>
      <c r="D10" s="203" t="s">
        <v>7</v>
      </c>
      <c r="E10" s="144">
        <v>114</v>
      </c>
      <c r="G10" s="203" t="s">
        <v>7</v>
      </c>
      <c r="H10" s="203" t="s">
        <v>7</v>
      </c>
      <c r="I10" s="151">
        <v>496.58</v>
      </c>
      <c r="J10" s="151">
        <v>413.72</v>
      </c>
      <c r="K10" s="175">
        <v>-19.112750631797216</v>
      </c>
      <c r="L10" s="176"/>
    </row>
    <row r="11" spans="1:12" ht="12.75">
      <c r="A11" s="4" t="s">
        <v>126</v>
      </c>
      <c r="B11" s="203" t="s">
        <v>7</v>
      </c>
      <c r="C11" s="144">
        <v>111</v>
      </c>
      <c r="D11" s="144">
        <v>143</v>
      </c>
      <c r="E11" s="144">
        <v>163</v>
      </c>
      <c r="G11" s="151">
        <v>667.03</v>
      </c>
      <c r="H11" s="151">
        <v>836.57</v>
      </c>
      <c r="I11" s="151">
        <v>772.31</v>
      </c>
      <c r="J11" s="151">
        <v>855.43</v>
      </c>
      <c r="K11" s="175">
        <v>7.536424895028694</v>
      </c>
      <c r="L11" s="176"/>
    </row>
    <row r="12" spans="1:12" ht="12.75">
      <c r="A12" s="4" t="s">
        <v>127</v>
      </c>
      <c r="B12" s="203" t="s">
        <v>7</v>
      </c>
      <c r="C12" s="144">
        <v>327</v>
      </c>
      <c r="D12" s="144">
        <v>332</v>
      </c>
      <c r="E12" s="144">
        <v>362</v>
      </c>
      <c r="G12" s="151">
        <v>368.19</v>
      </c>
      <c r="H12" s="151">
        <v>395.62</v>
      </c>
      <c r="I12" s="151">
        <v>466.13</v>
      </c>
      <c r="J12" s="151">
        <v>498.32</v>
      </c>
      <c r="K12" s="175">
        <v>3.792037681058597</v>
      </c>
      <c r="L12" s="176"/>
    </row>
    <row r="13" spans="1:12" ht="12.75">
      <c r="A13" s="4" t="s">
        <v>128</v>
      </c>
      <c r="B13" s="203" t="s">
        <v>7</v>
      </c>
      <c r="C13" s="144">
        <v>257</v>
      </c>
      <c r="D13" s="144">
        <v>312</v>
      </c>
      <c r="E13" s="144">
        <v>330</v>
      </c>
      <c r="G13" s="151">
        <v>487.04</v>
      </c>
      <c r="H13" s="151">
        <v>629.44</v>
      </c>
      <c r="I13" s="151">
        <v>676.4</v>
      </c>
      <c r="J13" s="151">
        <v>698.8</v>
      </c>
      <c r="K13" s="175">
        <v>0.30257272941270275</v>
      </c>
      <c r="L13" s="176"/>
    </row>
    <row r="14" spans="1:12" ht="12.75">
      <c r="A14" s="5" t="s">
        <v>11</v>
      </c>
      <c r="B14" s="203" t="s">
        <v>7</v>
      </c>
      <c r="C14" s="144">
        <v>589</v>
      </c>
      <c r="D14" s="144">
        <v>605</v>
      </c>
      <c r="E14" s="144">
        <v>601</v>
      </c>
      <c r="G14" s="151">
        <v>261.75</v>
      </c>
      <c r="H14" s="151">
        <v>271.05</v>
      </c>
      <c r="I14" s="151">
        <v>295.65</v>
      </c>
      <c r="J14" s="151">
        <v>331.64</v>
      </c>
      <c r="K14" s="175">
        <v>8.905997809664076</v>
      </c>
      <c r="L14" s="176"/>
    </row>
    <row r="15" spans="1:12" ht="12.75">
      <c r="A15" s="4" t="s">
        <v>40</v>
      </c>
      <c r="B15" s="203" t="s">
        <v>7</v>
      </c>
      <c r="C15" s="144">
        <v>152</v>
      </c>
      <c r="D15" s="203" t="s">
        <v>7</v>
      </c>
      <c r="E15" s="144">
        <v>180</v>
      </c>
      <c r="G15" s="151">
        <v>504.35</v>
      </c>
      <c r="H15" s="151">
        <v>433.83</v>
      </c>
      <c r="I15" s="151">
        <v>851.99</v>
      </c>
      <c r="J15" s="151">
        <v>700.55</v>
      </c>
      <c r="K15" s="175">
        <v>-20.169763604272223</v>
      </c>
      <c r="L15" s="176"/>
    </row>
    <row r="16" spans="1:12" ht="12.75">
      <c r="A16" s="174" t="s">
        <v>12</v>
      </c>
      <c r="B16" s="144">
        <v>330</v>
      </c>
      <c r="C16" s="144">
        <v>816</v>
      </c>
      <c r="D16" s="144">
        <v>836</v>
      </c>
      <c r="E16" s="144">
        <v>922</v>
      </c>
      <c r="G16" s="142">
        <v>311.5466445494212</v>
      </c>
      <c r="H16" s="142">
        <v>414.14</v>
      </c>
      <c r="I16" s="142">
        <v>418.02</v>
      </c>
      <c r="J16" s="142">
        <v>447.37</v>
      </c>
      <c r="K16" s="175">
        <v>3.9040729690547717</v>
      </c>
      <c r="L16" s="176"/>
    </row>
    <row r="17" spans="1:12" ht="12.75">
      <c r="A17" s="4" t="s">
        <v>13</v>
      </c>
      <c r="B17" s="203" t="s">
        <v>7</v>
      </c>
      <c r="C17" s="144">
        <v>106</v>
      </c>
      <c r="D17" s="144">
        <v>134</v>
      </c>
      <c r="E17" s="144">
        <v>131</v>
      </c>
      <c r="G17" s="151">
        <v>485.27</v>
      </c>
      <c r="H17" s="151">
        <v>348.91</v>
      </c>
      <c r="I17" s="151">
        <v>441.86</v>
      </c>
      <c r="J17" s="151">
        <v>507.24</v>
      </c>
      <c r="K17" s="175">
        <v>11.452953292326914</v>
      </c>
      <c r="L17" s="176"/>
    </row>
    <row r="18" spans="1:12" ht="12.75">
      <c r="A18" s="174" t="s">
        <v>14</v>
      </c>
      <c r="B18" s="144">
        <v>1563</v>
      </c>
      <c r="C18" s="144">
        <v>1611</v>
      </c>
      <c r="D18" s="144">
        <v>1654</v>
      </c>
      <c r="E18" s="144">
        <v>1885</v>
      </c>
      <c r="G18" s="142">
        <v>390.8201411176421</v>
      </c>
      <c r="H18" s="142">
        <v>468.37</v>
      </c>
      <c r="I18" s="142">
        <v>510.54</v>
      </c>
      <c r="J18" s="142">
        <v>560.57</v>
      </c>
      <c r="K18" s="175">
        <v>6.601386462686945</v>
      </c>
      <c r="L18" s="176"/>
    </row>
    <row r="19" spans="1:12" ht="12.75">
      <c r="A19" s="4" t="s">
        <v>129</v>
      </c>
      <c r="B19" s="203" t="s">
        <v>7</v>
      </c>
      <c r="C19" s="144">
        <v>132</v>
      </c>
      <c r="D19" s="144">
        <v>133</v>
      </c>
      <c r="E19" s="144">
        <v>147</v>
      </c>
      <c r="G19" s="151">
        <v>265.97</v>
      </c>
      <c r="H19" s="151">
        <v>277.54</v>
      </c>
      <c r="I19" s="151">
        <v>322.2</v>
      </c>
      <c r="J19" s="151">
        <v>303.58</v>
      </c>
      <c r="K19" s="175">
        <v>-8.523319653113004</v>
      </c>
      <c r="L19" s="176"/>
    </row>
    <row r="20" spans="1:12" ht="12.75">
      <c r="A20" s="174" t="s">
        <v>16</v>
      </c>
      <c r="B20" s="144">
        <v>482</v>
      </c>
      <c r="C20" s="144">
        <v>638</v>
      </c>
      <c r="D20" s="144">
        <v>615</v>
      </c>
      <c r="E20" s="144">
        <v>601</v>
      </c>
      <c r="G20" s="142">
        <v>271.86181529696006</v>
      </c>
      <c r="H20" s="142">
        <v>283.46</v>
      </c>
      <c r="I20" s="142">
        <v>293.02</v>
      </c>
      <c r="J20" s="142">
        <v>335.58</v>
      </c>
      <c r="K20" s="175">
        <v>11.188937698013266</v>
      </c>
      <c r="L20" s="176"/>
    </row>
    <row r="21" spans="1:12" ht="12.75">
      <c r="A21" s="174" t="s">
        <v>17</v>
      </c>
      <c r="B21" s="144">
        <v>762</v>
      </c>
      <c r="C21" s="144">
        <v>813</v>
      </c>
      <c r="D21" s="144">
        <v>786</v>
      </c>
      <c r="E21" s="144">
        <v>851</v>
      </c>
      <c r="G21" s="142">
        <v>242.4002019400671</v>
      </c>
      <c r="H21" s="142">
        <v>265.29</v>
      </c>
      <c r="I21" s="142">
        <v>286.44</v>
      </c>
      <c r="J21" s="142">
        <v>312.96</v>
      </c>
      <c r="K21" s="175">
        <v>6.0761975262444885</v>
      </c>
      <c r="L21" s="176"/>
    </row>
    <row r="22" spans="1:12" ht="12.75">
      <c r="A22" s="174" t="s">
        <v>19</v>
      </c>
      <c r="B22" s="144">
        <v>565</v>
      </c>
      <c r="C22" s="144">
        <v>597</v>
      </c>
      <c r="D22" s="144">
        <v>619</v>
      </c>
      <c r="E22" s="144">
        <v>769</v>
      </c>
      <c r="G22" s="142">
        <v>373.39079009051244</v>
      </c>
      <c r="H22" s="142">
        <v>415.39</v>
      </c>
      <c r="I22" s="142">
        <v>466.97</v>
      </c>
      <c r="J22" s="142">
        <v>528.17</v>
      </c>
      <c r="K22" s="175">
        <v>9.81142423859996</v>
      </c>
      <c r="L22" s="176"/>
    </row>
    <row r="23" spans="1:12" ht="12.75">
      <c r="A23" s="174" t="s">
        <v>130</v>
      </c>
      <c r="B23" s="203" t="s">
        <v>7</v>
      </c>
      <c r="C23" s="203" t="s">
        <v>7</v>
      </c>
      <c r="D23" s="144">
        <v>100</v>
      </c>
      <c r="E23" s="144">
        <v>146</v>
      </c>
      <c r="G23" s="203" t="s">
        <v>7</v>
      </c>
      <c r="H23" s="142">
        <v>392.27</v>
      </c>
      <c r="I23" s="142">
        <v>437.84</v>
      </c>
      <c r="J23" s="142">
        <v>450.62</v>
      </c>
      <c r="K23" s="175">
        <v>-0.07876264592819472</v>
      </c>
      <c r="L23" s="176"/>
    </row>
    <row r="24" spans="1:12" ht="12.75">
      <c r="A24" s="5" t="s">
        <v>131</v>
      </c>
      <c r="B24" s="203" t="s">
        <v>7</v>
      </c>
      <c r="C24" s="144">
        <v>242</v>
      </c>
      <c r="D24" s="144">
        <v>162</v>
      </c>
      <c r="E24" s="144">
        <v>183</v>
      </c>
      <c r="G24" s="177">
        <v>224.51</v>
      </c>
      <c r="H24" s="177">
        <v>194.23</v>
      </c>
      <c r="I24" s="177">
        <v>243.6</v>
      </c>
      <c r="J24" s="177">
        <v>274.88</v>
      </c>
      <c r="K24" s="175">
        <v>9.554099510577586</v>
      </c>
      <c r="L24" s="176"/>
    </row>
    <row r="25" spans="1:12" ht="12.75">
      <c r="A25" s="4" t="s">
        <v>132</v>
      </c>
      <c r="B25" s="203" t="s">
        <v>7</v>
      </c>
      <c r="C25" s="144">
        <v>154</v>
      </c>
      <c r="D25" s="144">
        <v>107</v>
      </c>
      <c r="E25" s="144">
        <v>199</v>
      </c>
      <c r="G25" s="151">
        <v>340.69</v>
      </c>
      <c r="H25" s="151">
        <v>336.83</v>
      </c>
      <c r="I25" s="151">
        <v>482.78</v>
      </c>
      <c r="J25" s="151">
        <v>410.21</v>
      </c>
      <c r="K25" s="175">
        <v>-17.506496556955533</v>
      </c>
      <c r="L25" s="176"/>
    </row>
    <row r="26" spans="1:12" ht="12.75">
      <c r="A26" s="4" t="s">
        <v>160</v>
      </c>
      <c r="B26" s="203" t="s">
        <v>7</v>
      </c>
      <c r="C26" s="203" t="s">
        <v>7</v>
      </c>
      <c r="D26" s="203" t="s">
        <v>7</v>
      </c>
      <c r="E26" s="144">
        <v>112</v>
      </c>
      <c r="G26" s="203" t="s">
        <v>7</v>
      </c>
      <c r="H26" s="203" t="s">
        <v>7</v>
      </c>
      <c r="I26" s="151">
        <v>571.57</v>
      </c>
      <c r="J26" s="151">
        <v>611.62</v>
      </c>
      <c r="K26" s="175">
        <v>3.890306566600482</v>
      </c>
      <c r="L26" s="176"/>
    </row>
    <row r="27" spans="1:12" ht="12.75">
      <c r="A27" s="5" t="s">
        <v>21</v>
      </c>
      <c r="B27" s="203" t="s">
        <v>7</v>
      </c>
      <c r="C27" s="144">
        <v>403</v>
      </c>
      <c r="D27" s="144">
        <v>323</v>
      </c>
      <c r="E27" s="144">
        <v>369</v>
      </c>
      <c r="G27" s="151">
        <v>225.34</v>
      </c>
      <c r="H27" s="151">
        <v>240.89</v>
      </c>
      <c r="I27" s="151">
        <v>269.01</v>
      </c>
      <c r="J27" s="151">
        <v>295.98</v>
      </c>
      <c r="K27" s="175">
        <v>6.821019033110616</v>
      </c>
      <c r="L27" s="176"/>
    </row>
    <row r="28" spans="1:12" ht="12.75">
      <c r="A28" s="5" t="s">
        <v>161</v>
      </c>
      <c r="B28" s="203" t="s">
        <v>7</v>
      </c>
      <c r="C28" s="203" t="s">
        <v>7</v>
      </c>
      <c r="D28" s="203" t="s">
        <v>7</v>
      </c>
      <c r="E28" s="144">
        <v>118</v>
      </c>
      <c r="G28" s="203" t="s">
        <v>7</v>
      </c>
      <c r="H28" s="203" t="s">
        <v>7</v>
      </c>
      <c r="I28" s="151">
        <v>294.7</v>
      </c>
      <c r="J28" s="151">
        <v>328.32</v>
      </c>
      <c r="K28" s="175">
        <v>8.163312369663405</v>
      </c>
      <c r="L28" s="176"/>
    </row>
    <row r="29" spans="1:12" ht="12.75">
      <c r="A29" s="4" t="s">
        <v>133</v>
      </c>
      <c r="B29" s="203" t="s">
        <v>7</v>
      </c>
      <c r="C29" s="144">
        <v>192</v>
      </c>
      <c r="D29" s="144">
        <v>242</v>
      </c>
      <c r="E29" s="144">
        <v>330</v>
      </c>
      <c r="G29" s="151">
        <v>385.46</v>
      </c>
      <c r="H29" s="151">
        <v>404.49</v>
      </c>
      <c r="I29" s="151">
        <v>424.31</v>
      </c>
      <c r="J29" s="151">
        <v>439</v>
      </c>
      <c r="K29" s="175">
        <v>0.44863242275922877</v>
      </c>
      <c r="L29" s="176"/>
    </row>
    <row r="30" spans="1:12" ht="12.75">
      <c r="A30" s="174" t="s">
        <v>22</v>
      </c>
      <c r="B30" s="144">
        <v>717</v>
      </c>
      <c r="C30" s="144">
        <v>905</v>
      </c>
      <c r="D30" s="144">
        <v>941</v>
      </c>
      <c r="E30" s="144">
        <v>1134</v>
      </c>
      <c r="G30" s="142">
        <v>440.1031336771123</v>
      </c>
      <c r="H30" s="142">
        <v>478.65</v>
      </c>
      <c r="I30" s="142">
        <v>538.53</v>
      </c>
      <c r="J30" s="142">
        <v>609.77</v>
      </c>
      <c r="K30" s="175">
        <v>9.930683293013224</v>
      </c>
      <c r="L30" s="176"/>
    </row>
    <row r="31" spans="1:12" ht="12.75">
      <c r="A31" s="4" t="s">
        <v>134</v>
      </c>
      <c r="B31" s="203" t="s">
        <v>7</v>
      </c>
      <c r="C31" s="144">
        <v>113</v>
      </c>
      <c r="D31" s="203" t="s">
        <v>7</v>
      </c>
      <c r="E31" s="144">
        <v>134</v>
      </c>
      <c r="G31" s="151">
        <v>349.02</v>
      </c>
      <c r="H31" s="151">
        <v>330.02</v>
      </c>
      <c r="I31" s="151">
        <v>380.1</v>
      </c>
      <c r="J31" s="151">
        <v>513.07</v>
      </c>
      <c r="K31" s="175">
        <v>31.051358482565906</v>
      </c>
      <c r="L31" s="176"/>
    </row>
    <row r="32" spans="1:12" ht="12.75">
      <c r="A32" s="178" t="s">
        <v>135</v>
      </c>
      <c r="B32" s="203" t="s">
        <v>7</v>
      </c>
      <c r="C32" s="144">
        <v>119</v>
      </c>
      <c r="D32" s="203" t="s">
        <v>7</v>
      </c>
      <c r="E32" s="144">
        <v>124</v>
      </c>
      <c r="G32" s="151">
        <v>379.62</v>
      </c>
      <c r="H32" s="151">
        <v>353.97</v>
      </c>
      <c r="I32" s="151">
        <v>503.54</v>
      </c>
      <c r="J32" s="151">
        <v>572.87</v>
      </c>
      <c r="K32" s="175">
        <v>10.454872705131162</v>
      </c>
      <c r="L32" s="176"/>
    </row>
    <row r="33" spans="1:12" ht="12.75">
      <c r="A33" s="178" t="s">
        <v>23</v>
      </c>
      <c r="B33" s="203" t="s">
        <v>7</v>
      </c>
      <c r="C33" s="144">
        <v>302</v>
      </c>
      <c r="D33" s="144">
        <v>368</v>
      </c>
      <c r="E33" s="144">
        <v>326</v>
      </c>
      <c r="G33" s="151">
        <v>732.52</v>
      </c>
      <c r="H33" s="151">
        <v>878.58</v>
      </c>
      <c r="I33" s="151">
        <v>911.36</v>
      </c>
      <c r="J33" s="151">
        <v>1030.2</v>
      </c>
      <c r="K33" s="175">
        <v>9.747429638922217</v>
      </c>
      <c r="L33" s="176"/>
    </row>
    <row r="34" spans="1:12" ht="12.75">
      <c r="A34" s="178" t="s">
        <v>136</v>
      </c>
      <c r="B34" s="203" t="s">
        <v>7</v>
      </c>
      <c r="C34" s="144">
        <v>104</v>
      </c>
      <c r="D34" s="203" t="s">
        <v>7</v>
      </c>
      <c r="E34" s="203" t="s">
        <v>7</v>
      </c>
      <c r="G34" s="151">
        <v>262.99</v>
      </c>
      <c r="H34" s="151">
        <v>279.59</v>
      </c>
      <c r="I34" s="203" t="s">
        <v>7</v>
      </c>
      <c r="J34" s="203" t="s">
        <v>7</v>
      </c>
      <c r="K34" s="203" t="s">
        <v>7</v>
      </c>
      <c r="L34" s="176"/>
    </row>
    <row r="35" spans="1:12" ht="12.75">
      <c r="A35" s="178" t="s">
        <v>137</v>
      </c>
      <c r="B35" s="203" t="s">
        <v>7</v>
      </c>
      <c r="C35" s="203" t="s">
        <v>7</v>
      </c>
      <c r="D35" s="144">
        <v>173</v>
      </c>
      <c r="E35" s="144">
        <v>185</v>
      </c>
      <c r="G35" s="203" t="s">
        <v>7</v>
      </c>
      <c r="H35" s="203" t="s">
        <v>7</v>
      </c>
      <c r="I35" s="151">
        <v>629.85</v>
      </c>
      <c r="J35" s="151">
        <v>634.43</v>
      </c>
      <c r="K35" s="175">
        <v>-2.2066434372184536</v>
      </c>
      <c r="L35" s="176"/>
    </row>
    <row r="36" spans="1:12" ht="12.75">
      <c r="A36" s="178" t="s">
        <v>24</v>
      </c>
      <c r="B36" s="203" t="s">
        <v>7</v>
      </c>
      <c r="C36" s="203" t="s">
        <v>7</v>
      </c>
      <c r="D36" s="144">
        <v>112</v>
      </c>
      <c r="E36" s="144">
        <v>181</v>
      </c>
      <c r="G36" s="203" t="s">
        <v>7</v>
      </c>
      <c r="H36" s="151">
        <v>724.55</v>
      </c>
      <c r="I36" s="151">
        <v>762.91</v>
      </c>
      <c r="J36" s="151">
        <v>702.55</v>
      </c>
      <c r="K36" s="175">
        <v>-10.593991605723257</v>
      </c>
      <c r="L36" s="176"/>
    </row>
    <row r="37" spans="1:12" ht="12.75">
      <c r="A37" s="174" t="s">
        <v>57</v>
      </c>
      <c r="B37" s="144">
        <v>405</v>
      </c>
      <c r="C37" s="144">
        <v>400</v>
      </c>
      <c r="D37" s="144">
        <v>471</v>
      </c>
      <c r="E37" s="144">
        <v>498</v>
      </c>
      <c r="G37" s="142">
        <v>315.5493851646172</v>
      </c>
      <c r="H37" s="142">
        <v>362.53</v>
      </c>
      <c r="I37" s="142">
        <v>403.93</v>
      </c>
      <c r="J37" s="142">
        <v>446</v>
      </c>
      <c r="K37" s="175">
        <v>7.199195092680427</v>
      </c>
      <c r="L37" s="176"/>
    </row>
    <row r="38" spans="1:12" ht="12.75">
      <c r="A38" s="174" t="s">
        <v>162</v>
      </c>
      <c r="B38" s="203" t="s">
        <v>7</v>
      </c>
      <c r="C38" s="203" t="s">
        <v>7</v>
      </c>
      <c r="D38" s="203" t="s">
        <v>7</v>
      </c>
      <c r="E38" s="144">
        <v>118</v>
      </c>
      <c r="G38" s="203" t="s">
        <v>7</v>
      </c>
      <c r="H38" s="203" t="s">
        <v>7</v>
      </c>
      <c r="I38" s="142">
        <v>887.71</v>
      </c>
      <c r="J38" s="142">
        <v>957.44</v>
      </c>
      <c r="K38" s="175">
        <v>4.713633738298817</v>
      </c>
      <c r="L38" s="176"/>
    </row>
    <row r="39" spans="1:12" ht="12.75">
      <c r="A39" s="174" t="s">
        <v>25</v>
      </c>
      <c r="B39" s="144">
        <v>644</v>
      </c>
      <c r="C39" s="144">
        <v>768</v>
      </c>
      <c r="D39" s="144">
        <v>808</v>
      </c>
      <c r="E39" s="144">
        <v>769</v>
      </c>
      <c r="G39" s="142">
        <v>330.0277667592225</v>
      </c>
      <c r="H39" s="142">
        <v>338.83</v>
      </c>
      <c r="I39" s="142">
        <v>382.05</v>
      </c>
      <c r="J39" s="142">
        <v>429.03</v>
      </c>
      <c r="K39" s="175">
        <v>9.026038629112481</v>
      </c>
      <c r="L39" s="176"/>
    </row>
    <row r="40" spans="1:12" ht="12.75">
      <c r="A40" s="174" t="s">
        <v>26</v>
      </c>
      <c r="B40" s="144">
        <v>1064</v>
      </c>
      <c r="C40" s="144">
        <v>1060</v>
      </c>
      <c r="D40" s="144">
        <v>1228</v>
      </c>
      <c r="E40" s="144">
        <v>1469</v>
      </c>
      <c r="G40" s="142">
        <v>386.73926892887624</v>
      </c>
      <c r="H40" s="142">
        <v>428.63</v>
      </c>
      <c r="I40" s="142">
        <v>486.81</v>
      </c>
      <c r="J40" s="142">
        <v>548.88</v>
      </c>
      <c r="K40" s="175">
        <v>9.466363444361273</v>
      </c>
      <c r="L40" s="176"/>
    </row>
    <row r="41" spans="1:12" ht="12.75">
      <c r="A41" s="31" t="s">
        <v>27</v>
      </c>
      <c r="B41" s="203" t="s">
        <v>7</v>
      </c>
      <c r="C41" s="144">
        <v>233</v>
      </c>
      <c r="D41" s="144">
        <v>221</v>
      </c>
      <c r="E41" s="144">
        <v>220</v>
      </c>
      <c r="G41" s="177">
        <v>219.03</v>
      </c>
      <c r="H41" s="177">
        <v>226.99</v>
      </c>
      <c r="I41" s="177">
        <v>233.34</v>
      </c>
      <c r="J41" s="177">
        <v>254.81</v>
      </c>
      <c r="K41" s="175">
        <v>6.020549204835476</v>
      </c>
      <c r="L41" s="176"/>
    </row>
    <row r="42" spans="1:12" ht="12.75">
      <c r="A42" s="31" t="s">
        <v>28</v>
      </c>
      <c r="B42" s="203" t="s">
        <v>7</v>
      </c>
      <c r="C42" s="203" t="s">
        <v>7</v>
      </c>
      <c r="D42" s="203" t="s">
        <v>7</v>
      </c>
      <c r="E42" s="144">
        <v>113</v>
      </c>
      <c r="G42" s="203" t="s">
        <v>7</v>
      </c>
      <c r="H42" s="203" t="s">
        <v>7</v>
      </c>
      <c r="I42" s="177">
        <v>421</v>
      </c>
      <c r="J42" s="177">
        <v>452.44</v>
      </c>
      <c r="K42" s="175">
        <v>4.33779950649171</v>
      </c>
      <c r="L42" s="176"/>
    </row>
    <row r="43" spans="1:12" ht="12.75">
      <c r="A43" s="5" t="s">
        <v>29</v>
      </c>
      <c r="B43" s="203" t="s">
        <v>7</v>
      </c>
      <c r="C43" s="144">
        <v>145</v>
      </c>
      <c r="D43" s="203" t="s">
        <v>7</v>
      </c>
      <c r="E43" s="144">
        <v>206</v>
      </c>
      <c r="G43" s="151">
        <v>334.78</v>
      </c>
      <c r="H43" s="151">
        <v>285.4</v>
      </c>
      <c r="I43" s="151">
        <v>381.67</v>
      </c>
      <c r="J43" s="151">
        <v>298.16</v>
      </c>
      <c r="K43" s="175">
        <v>-24.155493448439803</v>
      </c>
      <c r="L43" s="176"/>
    </row>
    <row r="44" spans="1:12" ht="12.75">
      <c r="A44" s="5" t="s">
        <v>30</v>
      </c>
      <c r="B44" s="203" t="s">
        <v>7</v>
      </c>
      <c r="C44" s="144">
        <v>137</v>
      </c>
      <c r="D44" s="144">
        <v>150</v>
      </c>
      <c r="E44" s="144">
        <v>230</v>
      </c>
      <c r="G44" s="151">
        <v>317.59</v>
      </c>
      <c r="H44" s="151">
        <v>406.94</v>
      </c>
      <c r="I44" s="151">
        <v>434.12</v>
      </c>
      <c r="J44" s="151">
        <v>437.53</v>
      </c>
      <c r="K44" s="175">
        <v>-2.150002817886697</v>
      </c>
      <c r="L44" s="176"/>
    </row>
    <row r="45" spans="1:12" ht="12.75">
      <c r="A45" s="31" t="s">
        <v>138</v>
      </c>
      <c r="B45" s="203" t="s">
        <v>7</v>
      </c>
      <c r="C45" s="179">
        <v>302</v>
      </c>
      <c r="D45" s="179">
        <v>277</v>
      </c>
      <c r="E45" s="179">
        <v>348</v>
      </c>
      <c r="F45" s="180"/>
      <c r="G45" s="177">
        <v>470.23</v>
      </c>
      <c r="H45" s="177">
        <v>411.39</v>
      </c>
      <c r="I45" s="177">
        <v>528.91</v>
      </c>
      <c r="J45" s="177">
        <v>584.89</v>
      </c>
      <c r="K45" s="175">
        <v>7.363137193858853</v>
      </c>
      <c r="L45" s="176"/>
    </row>
    <row r="46" spans="1:12" s="180" customFormat="1" ht="12.75">
      <c r="A46" s="100"/>
      <c r="B46" s="136"/>
      <c r="C46" s="136"/>
      <c r="D46" s="136"/>
      <c r="E46" s="136"/>
      <c r="F46" s="100"/>
      <c r="G46" s="181"/>
      <c r="H46" s="182"/>
      <c r="I46" s="182"/>
      <c r="J46" s="182"/>
      <c r="K46" s="183"/>
      <c r="L46" s="135"/>
    </row>
    <row r="47" spans="1:12" s="139" customFormat="1" ht="12.75">
      <c r="A47" s="180"/>
      <c r="F47" s="180"/>
      <c r="G47" s="184"/>
      <c r="H47" s="185"/>
      <c r="I47" s="185"/>
      <c r="J47" s="185"/>
      <c r="K47" s="175"/>
      <c r="L47" s="180"/>
    </row>
    <row r="48" spans="1:11" s="139" customFormat="1" ht="12">
      <c r="A48" s="14" t="s">
        <v>109</v>
      </c>
      <c r="B48" s="48">
        <v>9377</v>
      </c>
      <c r="C48" s="146">
        <v>10548</v>
      </c>
      <c r="D48" s="146">
        <v>11041</v>
      </c>
      <c r="E48" s="146">
        <v>13121</v>
      </c>
      <c r="F48" s="39"/>
      <c r="G48" s="186">
        <v>412.5347084490282</v>
      </c>
      <c r="H48" s="186">
        <v>459.83</v>
      </c>
      <c r="I48" s="186">
        <v>525.67</v>
      </c>
      <c r="J48" s="186">
        <v>569.06</v>
      </c>
      <c r="K48" s="208">
        <v>5.1011921725044065</v>
      </c>
    </row>
    <row r="49" spans="1:11" s="139" customFormat="1" ht="12">
      <c r="A49" s="14" t="s">
        <v>110</v>
      </c>
      <c r="B49" s="48">
        <v>5368</v>
      </c>
      <c r="C49" s="146">
        <v>7070</v>
      </c>
      <c r="D49" s="146">
        <v>6996</v>
      </c>
      <c r="E49" s="146">
        <v>7652</v>
      </c>
      <c r="F49" s="39"/>
      <c r="G49" s="186">
        <v>267.4503864507831</v>
      </c>
      <c r="H49" s="186">
        <v>291.12</v>
      </c>
      <c r="I49" s="186">
        <v>319.31</v>
      </c>
      <c r="J49" s="186">
        <v>354.81</v>
      </c>
      <c r="K49" s="208">
        <v>7.881284067313839</v>
      </c>
    </row>
    <row r="50" spans="1:11" s="139" customFormat="1" ht="12">
      <c r="A50" s="29" t="s">
        <v>111</v>
      </c>
      <c r="B50" s="30">
        <v>14745</v>
      </c>
      <c r="C50" s="146">
        <v>17618</v>
      </c>
      <c r="D50" s="146">
        <v>18037</v>
      </c>
      <c r="E50" s="146">
        <v>20773</v>
      </c>
      <c r="F50" s="39"/>
      <c r="G50" s="186">
        <v>359.71175459473756</v>
      </c>
      <c r="H50" s="186">
        <v>392.13</v>
      </c>
      <c r="I50" s="186">
        <v>445.63</v>
      </c>
      <c r="J50" s="186">
        <v>490.14</v>
      </c>
      <c r="K50" s="208">
        <v>6.784569636223528</v>
      </c>
    </row>
    <row r="51" spans="1:12" ht="12.75">
      <c r="A51" s="136"/>
      <c r="B51" s="136"/>
      <c r="C51" s="136"/>
      <c r="D51" s="136"/>
      <c r="E51" s="136"/>
      <c r="F51" s="136"/>
      <c r="G51" s="181"/>
      <c r="H51" s="181"/>
      <c r="I51" s="181"/>
      <c r="J51" s="181"/>
      <c r="K51" s="209"/>
      <c r="L51" s="139"/>
    </row>
    <row r="52" spans="1:12" ht="12.75">
      <c r="A52" s="139"/>
      <c r="B52" s="139"/>
      <c r="C52" s="139"/>
      <c r="D52" s="139"/>
      <c r="E52" s="139"/>
      <c r="F52" s="139"/>
      <c r="G52" s="184"/>
      <c r="H52" s="184"/>
      <c r="I52" s="184"/>
      <c r="J52" s="184"/>
      <c r="K52" s="234"/>
      <c r="L52" s="139"/>
    </row>
    <row r="53" ht="12.75">
      <c r="A53" s="108" t="s">
        <v>154</v>
      </c>
    </row>
    <row r="54" ht="12.75">
      <c r="A54" s="5" t="s">
        <v>165</v>
      </c>
    </row>
    <row r="55" ht="12.75">
      <c r="A55" s="187" t="s">
        <v>68</v>
      </c>
    </row>
  </sheetData>
  <mergeCells count="2">
    <mergeCell ref="G4:K4"/>
    <mergeCell ref="B4:E4"/>
  </mergeCells>
  <printOptions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10.421875" style="0" customWidth="1"/>
    <col min="3" max="3" width="13.57421875" style="0" hidden="1" customWidth="1"/>
    <col min="4" max="4" width="11.421875" style="0" hidden="1" customWidth="1"/>
    <col min="5" max="12" width="10.7109375" style="0" customWidth="1"/>
    <col min="13" max="13" width="1.28515625" style="0" customWidth="1"/>
    <col min="14" max="15" width="10.7109375" style="0" customWidth="1"/>
    <col min="16" max="16" width="10.57421875" style="0" hidden="1" customWidth="1"/>
    <col min="17" max="24" width="9.7109375" style="0" customWidth="1"/>
    <col min="25" max="25" width="3.57421875" style="0" customWidth="1"/>
    <col min="26" max="16384" width="10.7109375" style="0" customWidth="1"/>
  </cols>
  <sheetData>
    <row r="1" spans="1:23" ht="15">
      <c r="A1" s="7" t="s">
        <v>170</v>
      </c>
      <c r="B1" s="5"/>
      <c r="C1" s="5"/>
      <c r="D1" s="5"/>
      <c r="E1" s="5"/>
      <c r="G1" s="5"/>
      <c r="I1" s="6"/>
      <c r="K1" s="6"/>
      <c r="L1" s="6"/>
      <c r="M1" s="6"/>
      <c r="N1" s="7" t="s">
        <v>173</v>
      </c>
      <c r="O1" s="5"/>
      <c r="P1" s="5"/>
      <c r="R1" s="5"/>
      <c r="S1" s="5"/>
      <c r="T1" s="5"/>
      <c r="U1" s="5"/>
      <c r="V1" s="5"/>
      <c r="W1" s="5"/>
    </row>
    <row r="2" spans="1:23" ht="15">
      <c r="A2" s="7"/>
      <c r="B2" s="5"/>
      <c r="C2" s="5"/>
      <c r="D2" s="5"/>
      <c r="E2" s="5"/>
      <c r="G2" s="5"/>
      <c r="I2" s="5"/>
      <c r="J2" s="5"/>
      <c r="K2" s="5"/>
      <c r="L2" s="5"/>
      <c r="M2" s="5"/>
      <c r="N2" s="15"/>
      <c r="O2" s="15"/>
      <c r="P2" s="15"/>
      <c r="Q2" s="31"/>
      <c r="R2" s="5"/>
      <c r="S2" s="5"/>
      <c r="T2" s="5"/>
      <c r="U2" s="5"/>
      <c r="V2" s="5"/>
      <c r="W2" s="5"/>
    </row>
    <row r="3" spans="1:24" ht="15">
      <c r="A3" s="44"/>
      <c r="B3" s="37"/>
      <c r="C3" s="37"/>
      <c r="D3" s="35"/>
      <c r="E3" s="35"/>
      <c r="F3" s="34"/>
      <c r="G3" s="37"/>
      <c r="H3" s="34"/>
      <c r="I3" s="172"/>
      <c r="J3" s="37"/>
      <c r="K3" s="37"/>
      <c r="L3" s="37"/>
      <c r="M3" s="37"/>
      <c r="N3" s="20"/>
      <c r="O3" s="201"/>
      <c r="P3" s="239" t="s">
        <v>120</v>
      </c>
      <c r="Q3" s="239"/>
      <c r="R3" s="239"/>
      <c r="S3" s="239"/>
      <c r="T3" s="239"/>
      <c r="U3" s="239"/>
      <c r="V3" s="239"/>
      <c r="W3" s="239"/>
      <c r="X3" s="34"/>
    </row>
    <row r="4" spans="1:24" ht="15" customHeight="1">
      <c r="A4" s="15"/>
      <c r="B4" s="15"/>
      <c r="C4" s="21">
        <v>1994</v>
      </c>
      <c r="D4" s="21">
        <v>1995</v>
      </c>
      <c r="E4" s="21">
        <v>1996</v>
      </c>
      <c r="F4" s="21">
        <v>1997</v>
      </c>
      <c r="G4" s="21">
        <v>1998</v>
      </c>
      <c r="H4" s="21">
        <v>1999</v>
      </c>
      <c r="I4" s="21">
        <v>2000</v>
      </c>
      <c r="J4" s="21">
        <v>2001</v>
      </c>
      <c r="K4" s="21">
        <v>2002</v>
      </c>
      <c r="L4" s="21" t="s">
        <v>168</v>
      </c>
      <c r="M4" s="21"/>
      <c r="N4" s="21"/>
      <c r="O4" s="21"/>
      <c r="P4" s="202" t="s">
        <v>114</v>
      </c>
      <c r="Q4" s="204" t="s">
        <v>58</v>
      </c>
      <c r="R4" s="204" t="s">
        <v>59</v>
      </c>
      <c r="S4" s="204" t="s">
        <v>60</v>
      </c>
      <c r="T4" s="204" t="s">
        <v>61</v>
      </c>
      <c r="U4" s="204" t="s">
        <v>70</v>
      </c>
      <c r="V4" s="204" t="s">
        <v>105</v>
      </c>
      <c r="W4" s="212" t="s">
        <v>121</v>
      </c>
      <c r="X4" s="212" t="s">
        <v>169</v>
      </c>
    </row>
    <row r="5" spans="1:22" ht="12.75">
      <c r="A5" s="31"/>
      <c r="B5" s="31"/>
      <c r="C5" s="31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"/>
      <c r="R5" s="2"/>
      <c r="S5" s="2"/>
      <c r="T5" s="2"/>
      <c r="U5" s="2"/>
      <c r="V5" s="135"/>
    </row>
    <row r="6" spans="1:22" ht="12.75">
      <c r="A6" s="29" t="s">
        <v>33</v>
      </c>
      <c r="B6" s="29"/>
      <c r="C6" s="29"/>
      <c r="D6" s="14"/>
      <c r="E6" s="14"/>
      <c r="F6" s="14"/>
      <c r="G6" s="14"/>
      <c r="H6" s="14"/>
      <c r="I6" s="14"/>
      <c r="J6" s="14"/>
      <c r="K6" s="14"/>
      <c r="L6" s="14"/>
      <c r="M6" s="14"/>
      <c r="N6" s="29" t="s">
        <v>33</v>
      </c>
      <c r="O6" s="29"/>
      <c r="P6" s="29"/>
      <c r="Q6" s="14"/>
      <c r="R6" s="210"/>
      <c r="S6" s="210"/>
      <c r="T6" s="210"/>
      <c r="U6" s="135"/>
      <c r="V6" s="135"/>
    </row>
    <row r="7" spans="1:22" ht="12.75">
      <c r="A7" s="14"/>
      <c r="B7" s="14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14"/>
      <c r="O7" s="14"/>
      <c r="P7" s="14"/>
      <c r="Q7" s="5"/>
      <c r="R7" s="108"/>
      <c r="S7" s="108"/>
      <c r="T7" s="108"/>
      <c r="U7" s="135"/>
      <c r="V7" s="135"/>
    </row>
    <row r="8" spans="1:24" ht="12.75">
      <c r="A8" s="14"/>
      <c r="B8" s="5" t="s">
        <v>8</v>
      </c>
      <c r="C8" s="4">
        <v>68831</v>
      </c>
      <c r="D8" s="4">
        <v>67960</v>
      </c>
      <c r="E8" s="41">
        <v>67965</v>
      </c>
      <c r="F8" s="41">
        <v>83917</v>
      </c>
      <c r="G8" s="41">
        <v>88605</v>
      </c>
      <c r="H8" s="4">
        <v>91919</v>
      </c>
      <c r="I8" s="4">
        <v>92676</v>
      </c>
      <c r="J8" s="4">
        <v>89652</v>
      </c>
      <c r="K8" s="4">
        <v>99456</v>
      </c>
      <c r="L8" s="4">
        <v>101323</v>
      </c>
      <c r="M8" s="4"/>
      <c r="N8" s="14"/>
      <c r="O8" s="5" t="s">
        <v>8</v>
      </c>
      <c r="P8" s="13">
        <f>(D8-C8)/C8*100</f>
        <v>-1.2654181981955805</v>
      </c>
      <c r="Q8" s="13">
        <f>(E8-D8)/D8*100</f>
        <v>0.0073572689817539725</v>
      </c>
      <c r="R8" s="13">
        <f>(F8-E8)/E8*100</f>
        <v>23.47090414183771</v>
      </c>
      <c r="S8" s="13">
        <f aca="true" t="shared" si="0" ref="S8:W13">(G8-F8)/F8*100</f>
        <v>5.586472347676871</v>
      </c>
      <c r="T8" s="13">
        <f t="shared" si="0"/>
        <v>3.7401952485751373</v>
      </c>
      <c r="U8" s="13">
        <f t="shared" si="0"/>
        <v>0.8235511700518936</v>
      </c>
      <c r="V8" s="13">
        <f t="shared" si="0"/>
        <v>-3.262980706979153</v>
      </c>
      <c r="W8" s="13">
        <f>(K8-J8)/J8*100</f>
        <v>10.93561772185785</v>
      </c>
      <c r="X8" s="13">
        <f aca="true" t="shared" si="1" ref="X8:X13">(L8-K8)/K8*100</f>
        <v>1.8772120334620335</v>
      </c>
    </row>
    <row r="9" spans="1:24" ht="12.75">
      <c r="A9" s="14"/>
      <c r="B9" s="5" t="s">
        <v>12</v>
      </c>
      <c r="C9" s="4">
        <v>10304</v>
      </c>
      <c r="D9" s="4">
        <v>9190</v>
      </c>
      <c r="E9" s="41">
        <v>10581</v>
      </c>
      <c r="F9" s="41">
        <v>13028</v>
      </c>
      <c r="G9" s="41">
        <v>15369</v>
      </c>
      <c r="H9" s="4">
        <v>17368</v>
      </c>
      <c r="I9" s="4">
        <v>16705</v>
      </c>
      <c r="J9" s="4">
        <v>16685</v>
      </c>
      <c r="K9" s="4">
        <v>18728</v>
      </c>
      <c r="L9" s="4">
        <v>20601</v>
      </c>
      <c r="M9" s="4"/>
      <c r="N9" s="14"/>
      <c r="O9" s="5" t="s">
        <v>12</v>
      </c>
      <c r="P9" s="13">
        <f aca="true" t="shared" si="2" ref="P9:R13">(D9-C9)/C9*100</f>
        <v>-10.811335403726709</v>
      </c>
      <c r="Q9" s="13">
        <f t="shared" si="2"/>
        <v>15.136017410228508</v>
      </c>
      <c r="R9" s="13">
        <f t="shared" si="2"/>
        <v>23.126358567243173</v>
      </c>
      <c r="S9" s="13">
        <f t="shared" si="0"/>
        <v>17.968989867976664</v>
      </c>
      <c r="T9" s="13">
        <f t="shared" si="0"/>
        <v>13.006701802329365</v>
      </c>
      <c r="U9" s="13">
        <f t="shared" si="0"/>
        <v>-3.817365269461078</v>
      </c>
      <c r="V9" s="13">
        <f t="shared" si="0"/>
        <v>-0.11972463334331039</v>
      </c>
      <c r="W9" s="13">
        <f t="shared" si="0"/>
        <v>12.24453101588253</v>
      </c>
      <c r="X9" s="13">
        <f t="shared" si="1"/>
        <v>10.001067919692439</v>
      </c>
    </row>
    <row r="10" spans="1:24" ht="12.75">
      <c r="A10" s="14"/>
      <c r="B10" s="5" t="s">
        <v>16</v>
      </c>
      <c r="C10" s="4">
        <v>5260</v>
      </c>
      <c r="D10" s="4">
        <v>4608</v>
      </c>
      <c r="E10" s="41">
        <v>4722</v>
      </c>
      <c r="F10" s="41">
        <v>5858</v>
      </c>
      <c r="G10" s="41">
        <v>6516</v>
      </c>
      <c r="H10" s="4">
        <v>7389</v>
      </c>
      <c r="I10" s="4">
        <v>7764</v>
      </c>
      <c r="J10" s="4">
        <v>6652</v>
      </c>
      <c r="K10" s="4">
        <v>7873</v>
      </c>
      <c r="L10" s="4">
        <v>8669</v>
      </c>
      <c r="M10" s="4"/>
      <c r="N10" s="14"/>
      <c r="O10" s="5" t="s">
        <v>16</v>
      </c>
      <c r="P10" s="13">
        <f t="shared" si="2"/>
        <v>-12.395437262357415</v>
      </c>
      <c r="Q10" s="13">
        <f t="shared" si="2"/>
        <v>2.473958333333333</v>
      </c>
      <c r="R10" s="13">
        <f t="shared" si="2"/>
        <v>24.0576027107158</v>
      </c>
      <c r="S10" s="13">
        <f t="shared" si="0"/>
        <v>11.232502560600889</v>
      </c>
      <c r="T10" s="13">
        <f t="shared" si="0"/>
        <v>13.397790055248619</v>
      </c>
      <c r="U10" s="13">
        <f t="shared" si="0"/>
        <v>5.0751116524563535</v>
      </c>
      <c r="V10" s="13">
        <f t="shared" si="0"/>
        <v>-14.322514167954662</v>
      </c>
      <c r="W10" s="13">
        <f t="shared" si="0"/>
        <v>18.355381840048103</v>
      </c>
      <c r="X10" s="13">
        <f t="shared" si="1"/>
        <v>10.1105042550489</v>
      </c>
    </row>
    <row r="11" spans="1:24" ht="12.75">
      <c r="A11" s="14"/>
      <c r="B11" s="5" t="s">
        <v>25</v>
      </c>
      <c r="C11" s="4">
        <v>8935</v>
      </c>
      <c r="D11" s="4">
        <v>8429</v>
      </c>
      <c r="E11" s="41">
        <v>8585</v>
      </c>
      <c r="F11" s="41">
        <v>10584</v>
      </c>
      <c r="G11" s="41">
        <v>12603</v>
      </c>
      <c r="H11" s="4">
        <v>14450</v>
      </c>
      <c r="I11" s="4">
        <v>14303</v>
      </c>
      <c r="J11" s="4">
        <v>14218</v>
      </c>
      <c r="K11" s="4">
        <v>16806</v>
      </c>
      <c r="L11" s="4">
        <v>18635</v>
      </c>
      <c r="M11" s="4"/>
      <c r="N11" s="14"/>
      <c r="O11" s="5" t="s">
        <v>25</v>
      </c>
      <c r="P11" s="13">
        <f t="shared" si="2"/>
        <v>-5.663122551762731</v>
      </c>
      <c r="Q11" s="13">
        <f t="shared" si="2"/>
        <v>1.850753351524499</v>
      </c>
      <c r="R11" s="13">
        <f t="shared" si="2"/>
        <v>23.28479906814211</v>
      </c>
      <c r="S11" s="13">
        <f t="shared" si="0"/>
        <v>19.075963718820862</v>
      </c>
      <c r="T11" s="13">
        <f t="shared" si="0"/>
        <v>14.655240815678807</v>
      </c>
      <c r="U11" s="13">
        <f t="shared" si="0"/>
        <v>-1.0173010380622838</v>
      </c>
      <c r="V11" s="13">
        <f t="shared" si="0"/>
        <v>-0.5942809200866951</v>
      </c>
      <c r="W11" s="13">
        <f t="shared" si="0"/>
        <v>18.2022788015192</v>
      </c>
      <c r="X11" s="13">
        <f t="shared" si="1"/>
        <v>10.8830179697727</v>
      </c>
    </row>
    <row r="12" spans="1:24" ht="12.75">
      <c r="A12" s="14"/>
      <c r="B12" s="14" t="s">
        <v>32</v>
      </c>
      <c r="C12" s="4">
        <v>93330</v>
      </c>
      <c r="D12" s="47">
        <f>SUM(D8:D11)</f>
        <v>90187</v>
      </c>
      <c r="E12" s="47">
        <f>SUM(E8:E11)</f>
        <v>91853</v>
      </c>
      <c r="F12" s="47">
        <f>SUM(F8:F11)</f>
        <v>113387</v>
      </c>
      <c r="G12" s="47">
        <v>123093</v>
      </c>
      <c r="H12" s="48">
        <f>SUM(H8:H11)</f>
        <v>131126</v>
      </c>
      <c r="I12" s="48">
        <f>SUM(I8:I11)</f>
        <v>131448</v>
      </c>
      <c r="J12" s="48">
        <f>SUM(J8:J11)</f>
        <v>127207</v>
      </c>
      <c r="K12" s="48">
        <v>142863</v>
      </c>
      <c r="L12" s="48">
        <v>149228</v>
      </c>
      <c r="M12" s="48"/>
      <c r="N12" s="14"/>
      <c r="O12" s="14" t="s">
        <v>32</v>
      </c>
      <c r="P12" s="49">
        <f t="shared" si="2"/>
        <v>-3.3676202721525774</v>
      </c>
      <c r="Q12" s="49">
        <f t="shared" si="2"/>
        <v>1.8472728885537828</v>
      </c>
      <c r="R12" s="49">
        <f t="shared" si="2"/>
        <v>23.44398114378409</v>
      </c>
      <c r="S12" s="49">
        <f t="shared" si="0"/>
        <v>8.560064204891212</v>
      </c>
      <c r="T12" s="49">
        <f t="shared" si="0"/>
        <v>6.5259600464689305</v>
      </c>
      <c r="U12" s="49">
        <f t="shared" si="0"/>
        <v>0.24556533410612694</v>
      </c>
      <c r="V12" s="49">
        <f t="shared" si="0"/>
        <v>-3.226370884304059</v>
      </c>
      <c r="W12" s="49">
        <f t="shared" si="0"/>
        <v>12.307498801166602</v>
      </c>
      <c r="X12" s="49">
        <f t="shared" si="1"/>
        <v>4.455317331989388</v>
      </c>
    </row>
    <row r="13" spans="1:24" ht="12.75">
      <c r="A13" s="14"/>
      <c r="B13" s="5" t="s">
        <v>34</v>
      </c>
      <c r="C13" s="4">
        <v>429873</v>
      </c>
      <c r="D13" s="4">
        <v>403587</v>
      </c>
      <c r="E13" s="4">
        <v>412982</v>
      </c>
      <c r="F13" s="4">
        <v>479237</v>
      </c>
      <c r="G13" s="4">
        <v>529565</v>
      </c>
      <c r="H13" s="4">
        <v>585782</v>
      </c>
      <c r="I13" s="4">
        <v>612852</v>
      </c>
      <c r="J13" s="4">
        <v>615703</v>
      </c>
      <c r="K13" s="4">
        <v>690230</v>
      </c>
      <c r="L13" s="4">
        <v>677233</v>
      </c>
      <c r="M13" s="4"/>
      <c r="N13" s="14"/>
      <c r="O13" s="5" t="s">
        <v>34</v>
      </c>
      <c r="P13" s="13">
        <f t="shared" si="2"/>
        <v>-6.114829263526669</v>
      </c>
      <c r="Q13" s="13">
        <f t="shared" si="2"/>
        <v>2.3278747828844835</v>
      </c>
      <c r="R13" s="13">
        <f t="shared" si="2"/>
        <v>16.043072095151846</v>
      </c>
      <c r="S13" s="13">
        <f t="shared" si="0"/>
        <v>10.501693316667954</v>
      </c>
      <c r="T13" s="13">
        <f t="shared" si="0"/>
        <v>10.615694013010678</v>
      </c>
      <c r="U13" s="13">
        <f t="shared" si="0"/>
        <v>4.621173064382313</v>
      </c>
      <c r="V13" s="13">
        <f t="shared" si="0"/>
        <v>0.4652020389914694</v>
      </c>
      <c r="W13" s="13">
        <f t="shared" si="0"/>
        <v>12.1043749989849</v>
      </c>
      <c r="X13" s="13">
        <f t="shared" si="1"/>
        <v>-1.8829955232313864</v>
      </c>
    </row>
    <row r="14" spans="1:24" ht="13.5" customHeight="1">
      <c r="A14" s="14"/>
      <c r="B14" s="14"/>
      <c r="C14" s="14"/>
      <c r="D14" s="4"/>
      <c r="E14" s="4"/>
      <c r="F14" s="4"/>
      <c r="G14" s="4"/>
      <c r="I14" s="4"/>
      <c r="J14" s="4"/>
      <c r="K14" s="4"/>
      <c r="L14" s="4"/>
      <c r="M14" s="4"/>
      <c r="N14" s="14"/>
      <c r="O14" s="14"/>
      <c r="P14" s="14"/>
      <c r="Q14" s="13"/>
      <c r="R14" s="13"/>
      <c r="S14" s="13"/>
      <c r="W14" s="135"/>
      <c r="X14" s="135"/>
    </row>
    <row r="15" spans="1:24" ht="12.75" customHeight="1" hidden="1">
      <c r="A15" s="29" t="s">
        <v>62</v>
      </c>
      <c r="B15" s="29"/>
      <c r="C15" s="29"/>
      <c r="D15" s="87"/>
      <c r="E15" s="87"/>
      <c r="F15" s="87"/>
      <c r="G15" s="87"/>
      <c r="H15" s="87"/>
      <c r="I15" s="4"/>
      <c r="J15" s="4"/>
      <c r="K15" s="4"/>
      <c r="L15" s="4"/>
      <c r="M15" s="4"/>
      <c r="N15" s="29" t="s">
        <v>102</v>
      </c>
      <c r="O15" s="29"/>
      <c r="P15" s="29"/>
      <c r="Q15" s="13"/>
      <c r="R15" s="13"/>
      <c r="S15" s="13"/>
      <c r="W15" s="135"/>
      <c r="X15" s="135"/>
    </row>
    <row r="16" spans="2:24" ht="12.75" customHeight="1" hidden="1">
      <c r="B16" s="14"/>
      <c r="C16" s="87" t="s">
        <v>113</v>
      </c>
      <c r="D16" s="87" t="s">
        <v>112</v>
      </c>
      <c r="E16" s="87" t="s">
        <v>112</v>
      </c>
      <c r="F16" s="87" t="s">
        <v>112</v>
      </c>
      <c r="G16" s="87" t="s">
        <v>112</v>
      </c>
      <c r="H16" s="87" t="s">
        <v>112</v>
      </c>
      <c r="I16" s="87" t="s">
        <v>112</v>
      </c>
      <c r="J16" s="87" t="s">
        <v>112</v>
      </c>
      <c r="K16" s="87"/>
      <c r="L16" s="87"/>
      <c r="M16" s="87"/>
      <c r="O16" s="14"/>
      <c r="P16" s="14"/>
      <c r="Q16" s="13"/>
      <c r="R16" s="13"/>
      <c r="S16" s="13"/>
      <c r="W16" s="135"/>
      <c r="X16" s="135"/>
    </row>
    <row r="17" spans="1:24" ht="12.75">
      <c r="A17" s="29" t="s">
        <v>116</v>
      </c>
      <c r="B17" s="14"/>
      <c r="C17" s="14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29" t="s">
        <v>117</v>
      </c>
      <c r="O17" s="14"/>
      <c r="P17" s="14"/>
      <c r="Q17" s="13"/>
      <c r="R17" s="13"/>
      <c r="S17" s="13"/>
      <c r="W17" s="135"/>
      <c r="X17" s="135"/>
    </row>
    <row r="18" spans="1:24" ht="12.75">
      <c r="A18" s="14"/>
      <c r="B18" s="14"/>
      <c r="C18" s="14"/>
      <c r="D18" s="4"/>
      <c r="E18" s="4"/>
      <c r="F18" s="4"/>
      <c r="G18" s="4"/>
      <c r="I18" s="4"/>
      <c r="J18" s="4"/>
      <c r="K18" s="4"/>
      <c r="L18" s="4"/>
      <c r="M18" s="4"/>
      <c r="N18" s="14"/>
      <c r="O18" s="14"/>
      <c r="P18" s="14"/>
      <c r="Q18" s="13"/>
      <c r="R18" s="13"/>
      <c r="S18" s="13"/>
      <c r="W18" s="135"/>
      <c r="X18" s="135"/>
    </row>
    <row r="19" spans="1:24" ht="12.75">
      <c r="A19" s="14"/>
      <c r="B19" s="5" t="s">
        <v>8</v>
      </c>
      <c r="C19" s="151">
        <v>3202.7213828086497</v>
      </c>
      <c r="D19" s="188">
        <v>3395.7664707367207</v>
      </c>
      <c r="E19" s="188">
        <v>3699.74637289195</v>
      </c>
      <c r="F19" s="189">
        <v>5016.654045412475</v>
      </c>
      <c r="G19" s="189">
        <v>5929.531330761001</v>
      </c>
      <c r="H19" s="188">
        <v>6925.5285901458055</v>
      </c>
      <c r="I19" s="188">
        <v>7774.003990720374</v>
      </c>
      <c r="J19" s="188">
        <v>8229.2</v>
      </c>
      <c r="K19" s="188">
        <v>10312.4</v>
      </c>
      <c r="L19" s="188">
        <v>11833.186</v>
      </c>
      <c r="M19" s="188"/>
      <c r="N19" s="14"/>
      <c r="O19" s="5" t="s">
        <v>8</v>
      </c>
      <c r="P19" s="27">
        <v>6.027532990046696</v>
      </c>
      <c r="Q19" s="27">
        <v>5.369179552124653</v>
      </c>
      <c r="R19" s="27">
        <v>32.93582273240299</v>
      </c>
      <c r="S19" s="27">
        <v>16.107009027471726</v>
      </c>
      <c r="T19" s="27">
        <v>14.059798937705695</v>
      </c>
      <c r="U19" s="27">
        <v>8.56036479258358</v>
      </c>
      <c r="V19" s="13">
        <v>2.078458194333926</v>
      </c>
      <c r="W19" s="13">
        <v>8.279295760988749</v>
      </c>
      <c r="X19" s="13">
        <v>8.279295760988749</v>
      </c>
    </row>
    <row r="20" spans="1:24" ht="12.75">
      <c r="A20" s="14"/>
      <c r="B20" s="5" t="s">
        <v>12</v>
      </c>
      <c r="C20" s="151">
        <v>429.76572548171123</v>
      </c>
      <c r="D20" s="188">
        <v>410.0405082158355</v>
      </c>
      <c r="E20" s="188">
        <v>506.1122931015831</v>
      </c>
      <c r="F20" s="189">
        <v>672.3883019004003</v>
      </c>
      <c r="G20" s="189">
        <v>872.9340208911808</v>
      </c>
      <c r="H20" s="188">
        <v>1083.793107593187</v>
      </c>
      <c r="I20" s="188">
        <v>1164.4351808445422</v>
      </c>
      <c r="J20" s="188">
        <v>1277.363</v>
      </c>
      <c r="K20" s="188">
        <v>1628.02</v>
      </c>
      <c r="L20" s="188">
        <v>1952.897</v>
      </c>
      <c r="M20" s="188"/>
      <c r="N20" s="14"/>
      <c r="O20" s="5" t="s">
        <v>12</v>
      </c>
      <c r="P20" s="27">
        <v>-4.589760443033554</v>
      </c>
      <c r="Q20" s="27">
        <v>19.37120674636559</v>
      </c>
      <c r="R20" s="27">
        <v>30.248608171448144</v>
      </c>
      <c r="S20" s="27">
        <v>27.53033266342242</v>
      </c>
      <c r="T20" s="27">
        <v>21.245326829335465</v>
      </c>
      <c r="U20" s="27">
        <v>3.9078585962892323</v>
      </c>
      <c r="V20" s="13">
        <v>5.784066430602926</v>
      </c>
      <c r="W20" s="13">
        <v>19.64049986267566</v>
      </c>
      <c r="X20" s="13">
        <v>19.64049986267566</v>
      </c>
    </row>
    <row r="21" spans="1:24" ht="12.75">
      <c r="A21" s="14"/>
      <c r="B21" s="5" t="s">
        <v>16</v>
      </c>
      <c r="C21" s="151">
        <v>215.5650114793312</v>
      </c>
      <c r="D21" s="188">
        <v>205.13144134722873</v>
      </c>
      <c r="E21" s="188">
        <v>223.28200689961898</v>
      </c>
      <c r="F21" s="189">
        <v>289.33323717139666</v>
      </c>
      <c r="G21" s="189">
        <v>359.0867020061784</v>
      </c>
      <c r="H21" s="188">
        <v>448.79376870650174</v>
      </c>
      <c r="I21" s="188">
        <v>512.2103181758081</v>
      </c>
      <c r="J21" s="188">
        <v>481.983</v>
      </c>
      <c r="K21" s="188">
        <v>623.36</v>
      </c>
      <c r="L21" s="188">
        <v>761.711</v>
      </c>
      <c r="M21" s="188"/>
      <c r="N21" s="14"/>
      <c r="O21" s="5" t="s">
        <v>16</v>
      </c>
      <c r="P21" s="27">
        <v>-4.840103716508211</v>
      </c>
      <c r="Q21" s="27">
        <v>5.269111326498483</v>
      </c>
      <c r="R21" s="27">
        <v>27.041153195147942</v>
      </c>
      <c r="S21" s="27">
        <v>21.913898225207724</v>
      </c>
      <c r="T21" s="27">
        <v>22.052741664853453</v>
      </c>
      <c r="U21" s="27">
        <v>10.37760483548375</v>
      </c>
      <c r="V21" s="13">
        <v>-9.258774290014019</v>
      </c>
      <c r="W21" s="13">
        <v>17.83385107665263</v>
      </c>
      <c r="X21" s="13">
        <v>17.83385107665263</v>
      </c>
    </row>
    <row r="22" spans="1:24" ht="12.75">
      <c r="A22" s="14"/>
      <c r="B22" s="5" t="s">
        <v>25</v>
      </c>
      <c r="C22" s="151">
        <v>352.8241558784994</v>
      </c>
      <c r="D22" s="188">
        <v>335.40081497241357</v>
      </c>
      <c r="E22" s="188">
        <v>366.0945031432933</v>
      </c>
      <c r="F22" s="189">
        <v>499.11651220655585</v>
      </c>
      <c r="G22" s="189">
        <v>640.2221340737802</v>
      </c>
      <c r="H22" s="188">
        <v>806.0413736732658</v>
      </c>
      <c r="I22" s="188">
        <v>920.6899438654694</v>
      </c>
      <c r="J22" s="188">
        <v>966.648</v>
      </c>
      <c r="K22" s="188">
        <v>1307.12</v>
      </c>
      <c r="L22" s="188">
        <v>1607.902</v>
      </c>
      <c r="M22" s="188"/>
      <c r="N22" s="14"/>
      <c r="O22" s="5" t="s">
        <v>25</v>
      </c>
      <c r="P22" s="27">
        <v>-4.938250574908442</v>
      </c>
      <c r="Q22" s="27">
        <v>5.562229916280152</v>
      </c>
      <c r="R22" s="27">
        <v>33.66218550855077</v>
      </c>
      <c r="S22" s="27">
        <v>26.003024242913735</v>
      </c>
      <c r="T22" s="27">
        <v>22.949479107994435</v>
      </c>
      <c r="U22" s="27">
        <v>10.467754575490462</v>
      </c>
      <c r="V22" s="13">
        <v>1.2456098512041702</v>
      </c>
      <c r="W22" s="13">
        <v>28.52102251489755</v>
      </c>
      <c r="X22" s="13">
        <v>28.52102251489755</v>
      </c>
    </row>
    <row r="23" spans="1:24" s="192" customFormat="1" ht="12.75">
      <c r="A23" s="14"/>
      <c r="B23" s="14" t="s">
        <v>32</v>
      </c>
      <c r="C23" s="151">
        <v>4200.882285769236</v>
      </c>
      <c r="D23" s="190">
        <v>4346.345245393242</v>
      </c>
      <c r="E23" s="190">
        <v>4795.247196278533</v>
      </c>
      <c r="F23" s="191">
        <v>6477.504116932915</v>
      </c>
      <c r="G23" s="191">
        <v>7801.780197853185</v>
      </c>
      <c r="H23" s="190">
        <v>9264.15684011876</v>
      </c>
      <c r="I23" s="190">
        <v>10371.339433606192</v>
      </c>
      <c r="J23" s="190">
        <v>10955.194</v>
      </c>
      <c r="K23" s="190">
        <v>13870.9</v>
      </c>
      <c r="L23" s="190">
        <v>16155.695999999998</v>
      </c>
      <c r="M23" s="190"/>
      <c r="N23" s="14"/>
      <c r="O23" s="14" t="s">
        <v>32</v>
      </c>
      <c r="P23" s="50">
        <v>3.4626764029254486</v>
      </c>
      <c r="Q23" s="50">
        <v>6.700447398537788</v>
      </c>
      <c r="R23" s="50">
        <v>32.433094110677466</v>
      </c>
      <c r="S23" s="50">
        <v>18.314571434668192</v>
      </c>
      <c r="T23" s="50">
        <v>15.961074713024429</v>
      </c>
      <c r="U23" s="50">
        <v>8.270068211173157</v>
      </c>
      <c r="V23" s="49">
        <v>1.8606558583822856</v>
      </c>
      <c r="W23" s="49">
        <v>11.810418959068611</v>
      </c>
      <c r="X23" s="49">
        <v>11.810418959068611</v>
      </c>
    </row>
    <row r="24" spans="1:24" ht="12.75">
      <c r="A24" s="14"/>
      <c r="B24" s="5" t="s">
        <v>34</v>
      </c>
      <c r="C24" s="151">
        <v>18312.219778106333</v>
      </c>
      <c r="D24" s="188">
        <v>17899.907444135926</v>
      </c>
      <c r="E24" s="188">
        <v>19566.189463055787</v>
      </c>
      <c r="F24" s="189">
        <v>24338.357794525982</v>
      </c>
      <c r="G24" s="189">
        <v>29595.6811270179</v>
      </c>
      <c r="H24" s="188">
        <v>36218.45587970142</v>
      </c>
      <c r="I24" s="188">
        <v>42325.62517279098</v>
      </c>
      <c r="J24" s="188">
        <v>46574.6</v>
      </c>
      <c r="K24" s="188">
        <v>58985.65</v>
      </c>
      <c r="L24" s="188">
        <v>65936.698</v>
      </c>
      <c r="M24" s="188"/>
      <c r="N24" s="14"/>
      <c r="O24" s="5" t="s">
        <v>34</v>
      </c>
      <c r="P24" s="27">
        <v>-2.2515693835400454</v>
      </c>
      <c r="Q24" s="27">
        <v>5.714590162626804</v>
      </c>
      <c r="R24" s="27">
        <v>21.950853730238645</v>
      </c>
      <c r="S24" s="27">
        <v>19.450862555094595</v>
      </c>
      <c r="T24" s="27">
        <v>19.509281331362978</v>
      </c>
      <c r="U24" s="27">
        <v>13.019377774175384</v>
      </c>
      <c r="V24" s="13">
        <v>6.112609736298175</v>
      </c>
      <c r="W24" s="13">
        <v>10.4</v>
      </c>
      <c r="X24" s="13">
        <v>10.4</v>
      </c>
    </row>
    <row r="25" spans="1:24" ht="12.75">
      <c r="A25" s="17"/>
      <c r="B25" s="17"/>
      <c r="C25" s="17"/>
      <c r="D25" s="45"/>
      <c r="E25" s="45"/>
      <c r="F25" s="28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211"/>
      <c r="R25" s="28"/>
      <c r="S25" s="28"/>
      <c r="T25" s="45"/>
      <c r="U25" s="45"/>
      <c r="V25" s="45"/>
      <c r="W25" s="45"/>
      <c r="X25" s="45"/>
    </row>
    <row r="26" spans="1:24" ht="12.75">
      <c r="A26" s="29"/>
      <c r="B26" s="29"/>
      <c r="C26" s="29"/>
      <c r="D26" s="178"/>
      <c r="E26" s="178"/>
      <c r="F26" s="20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  <c r="R26" s="20"/>
      <c r="S26" s="20"/>
      <c r="T26" s="178"/>
      <c r="U26" s="178"/>
      <c r="V26" s="178"/>
      <c r="W26" s="178"/>
      <c r="X26" s="178"/>
    </row>
    <row r="27" spans="1:17" ht="12" customHeight="1">
      <c r="A27" s="5" t="s">
        <v>167</v>
      </c>
      <c r="B27" s="14"/>
      <c r="C27" s="46"/>
      <c r="K27" s="5"/>
      <c r="L27" s="5"/>
      <c r="N27" s="5" t="s">
        <v>172</v>
      </c>
      <c r="O27" s="5"/>
      <c r="P27" s="5"/>
      <c r="Q27" s="5"/>
    </row>
    <row r="28" spans="1:17" ht="12.75">
      <c r="A28" s="5" t="s">
        <v>171</v>
      </c>
      <c r="B28" s="14"/>
      <c r="C28" s="46"/>
      <c r="J28" s="5"/>
      <c r="K28" s="5"/>
      <c r="L28" s="5"/>
      <c r="N28" s="5" t="s">
        <v>64</v>
      </c>
      <c r="O28" s="5"/>
      <c r="P28" s="5"/>
      <c r="Q28" s="5"/>
    </row>
    <row r="29" spans="1:17" ht="12.75">
      <c r="A29" s="5" t="s">
        <v>64</v>
      </c>
      <c r="B29" s="14"/>
      <c r="C29" s="46"/>
      <c r="K29" s="5"/>
      <c r="L29" s="5"/>
      <c r="O29" s="5"/>
      <c r="P29" s="5"/>
      <c r="Q29" s="5"/>
    </row>
    <row r="30" spans="2:17" ht="15" customHeight="1">
      <c r="B30" s="14"/>
      <c r="C30" s="46"/>
      <c r="K30" s="5"/>
      <c r="L30" s="5"/>
      <c r="M30" s="5"/>
      <c r="N30" s="5"/>
      <c r="O30" s="5"/>
      <c r="P30" s="5"/>
      <c r="Q30" s="5"/>
    </row>
    <row r="31" spans="2:17" ht="12.75">
      <c r="B31" s="29"/>
      <c r="C31" s="46"/>
      <c r="K31" s="5"/>
      <c r="L31" s="5"/>
      <c r="O31" s="5"/>
      <c r="P31" s="5"/>
      <c r="Q31" s="5"/>
    </row>
    <row r="32" spans="1:23" ht="12.75">
      <c r="A32" s="14"/>
      <c r="B32" s="5"/>
      <c r="C32" s="5"/>
      <c r="D32" s="5"/>
      <c r="E32" s="46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>
      <c r="A33" s="14"/>
      <c r="B33" s="14"/>
      <c r="C33" s="14"/>
      <c r="D33" s="5"/>
      <c r="E33" s="46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>
      <c r="A34" s="14"/>
      <c r="B34" s="14"/>
      <c r="C34" s="14"/>
      <c r="D34" s="5"/>
      <c r="E34" s="46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5" ht="12.75">
      <c r="A35" s="43"/>
      <c r="B35" s="43"/>
      <c r="C35" s="43"/>
      <c r="D35" s="4"/>
      <c r="E35" s="46"/>
    </row>
    <row r="36" spans="1:6" ht="12.75">
      <c r="A36" s="14"/>
      <c r="B36" s="42"/>
      <c r="C36" s="42"/>
      <c r="D36" s="42"/>
      <c r="E36" s="4"/>
      <c r="F36" s="4"/>
    </row>
    <row r="37" spans="1:6" ht="12.75">
      <c r="A37" s="14"/>
      <c r="B37" s="42"/>
      <c r="C37" s="42"/>
      <c r="D37" s="42"/>
      <c r="E37" s="5"/>
      <c r="F37" s="5"/>
    </row>
    <row r="38" spans="1:6" ht="12.75">
      <c r="A38" s="14"/>
      <c r="B38" s="42"/>
      <c r="C38" s="42"/>
      <c r="D38" s="42"/>
      <c r="E38" s="5"/>
      <c r="F38" s="5"/>
    </row>
    <row r="39" spans="1:6" ht="12.75">
      <c r="A39" s="14"/>
      <c r="B39" s="42"/>
      <c r="C39" s="42"/>
      <c r="D39" s="42"/>
      <c r="E39" s="5"/>
      <c r="F39" s="5"/>
    </row>
    <row r="40" spans="1:6" ht="12.75">
      <c r="A40" s="14"/>
      <c r="B40" s="42"/>
      <c r="C40" s="42"/>
      <c r="D40" s="42"/>
      <c r="E40" s="5"/>
      <c r="F40" s="5"/>
    </row>
    <row r="41" spans="1:6" ht="12.75">
      <c r="A41" s="14"/>
      <c r="B41" s="42"/>
      <c r="C41" s="42"/>
      <c r="D41" s="42"/>
      <c r="E41" s="5"/>
      <c r="F41" s="5"/>
    </row>
    <row r="42" spans="1:6" ht="12.75">
      <c r="A42" s="14"/>
      <c r="B42" s="42"/>
      <c r="C42" s="42"/>
      <c r="E42" s="5"/>
      <c r="F42" s="5"/>
    </row>
    <row r="43" ht="12.75">
      <c r="E43" s="5"/>
    </row>
    <row r="44" ht="12.75">
      <c r="E44" s="5"/>
    </row>
  </sheetData>
  <mergeCells count="1">
    <mergeCell ref="P3:W3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3.00390625" style="95" customWidth="1"/>
    <col min="2" max="16384" width="11.421875" style="95" customWidth="1"/>
  </cols>
  <sheetData>
    <row r="1" ht="19.5" customHeight="1">
      <c r="A1" s="10" t="s">
        <v>174</v>
      </c>
    </row>
    <row r="3" ht="19.5" customHeight="1">
      <c r="A3" s="95" t="s">
        <v>175</v>
      </c>
    </row>
    <row r="4" ht="19.5" customHeight="1"/>
    <row r="5" ht="19.5" customHeight="1"/>
    <row r="6" ht="19.5" customHeight="1"/>
    <row r="7" ht="19.5" customHeight="1"/>
    <row r="8" ht="19.5" customHeight="1"/>
  </sheetData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DPTOP. Preus, hipoteques i altres indicadors</dc:title>
  <dc:subject>Indicadors dels preus de l'habitatge nou, de segona mà i de lloguer per municipis a Catalunya i per districtes a Barcelona així com dades sobre les hipoteques immobiliàries.</dc:subject>
  <dc:creator>Generalitat de Catalunya. Departament de Política Territorial i Obres Públiques</dc:creator>
  <cp:keywords>preu; superfície; habitatge; hipoteques; immobiliari; lloguer.</cp:keywords>
  <dc:description/>
  <cp:lastModifiedBy>AGUSTIN BORRELL</cp:lastModifiedBy>
  <cp:lastPrinted>2004-12-23T09:39:03Z</cp:lastPrinted>
  <dcterms:created xsi:type="dcterms:W3CDTF">1996-11-27T10:00:04Z</dcterms:created>
  <dcterms:modified xsi:type="dcterms:W3CDTF">2005-10-27T17:14:24Z</dcterms:modified>
  <cp:category/>
  <cp:version/>
  <cp:contentType/>
  <cp:contentStatus/>
</cp:coreProperties>
</file>